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Patrick\Documents\Patrick\Badminton\Classement\CDBSM\Inter Club\2023-2024\"/>
    </mc:Choice>
  </mc:AlternateContent>
  <xr:revisionPtr revIDLastSave="0" documentId="13_ncr:1_{AF72114E-9D9D-4293-8599-B349A36E45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héorique 2022_2023" sheetId="2" r:id="rId1"/>
    <sheet name="Feuil1" sheetId="3" r:id="rId2"/>
  </sheets>
  <definedNames>
    <definedName name="_xlnm._FilterDatabase" localSheetId="1" hidden="1">Feuil1!$H$3:$K$72</definedName>
    <definedName name="_xlnm._FilterDatabase" localSheetId="0" hidden="1">'Théorique 2022_2023'!$B$8:$J$104</definedName>
  </definedNames>
  <calcPr calcId="191029"/>
  <pivotCaches>
    <pivotCache cacheId="0" r:id="rId3"/>
  </pivotCache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2" i="3" l="1"/>
  <c r="E44" i="3"/>
  <c r="E16" i="3"/>
  <c r="K25" i="2"/>
  <c r="J26" i="3"/>
  <c r="J5" i="3"/>
  <c r="J74" i="3"/>
  <c r="J16" i="3"/>
  <c r="J34" i="3"/>
  <c r="J19" i="3"/>
  <c r="J42" i="3"/>
  <c r="J44" i="3"/>
  <c r="J77" i="3"/>
  <c r="J30" i="3"/>
  <c r="I107" i="2" l="1"/>
  <c r="K62" i="2"/>
  <c r="K104" i="2"/>
  <c r="J4" i="3" l="1"/>
  <c r="J27" i="3"/>
  <c r="J49" i="3"/>
  <c r="J6" i="3"/>
  <c r="J48" i="3"/>
  <c r="J36" i="3"/>
  <c r="J31" i="3"/>
  <c r="J35" i="3"/>
  <c r="J23" i="3"/>
  <c r="J68" i="3"/>
  <c r="J52" i="3"/>
  <c r="J39" i="3"/>
  <c r="J22" i="3"/>
  <c r="J28" i="3"/>
  <c r="J8" i="3"/>
  <c r="J21" i="3"/>
  <c r="J75" i="3"/>
  <c r="J65" i="3"/>
  <c r="J62" i="3"/>
  <c r="J50" i="3"/>
  <c r="J61" i="3"/>
  <c r="J69" i="3"/>
  <c r="J43" i="3"/>
  <c r="J55" i="3"/>
  <c r="J20" i="3"/>
  <c r="J51" i="3"/>
  <c r="J17" i="3"/>
  <c r="J73" i="3"/>
  <c r="J11" i="3"/>
  <c r="J33" i="3"/>
  <c r="J76" i="3"/>
  <c r="J37" i="3"/>
  <c r="J18" i="3"/>
  <c r="J58" i="3"/>
  <c r="J47" i="3"/>
  <c r="J15" i="3"/>
  <c r="J67" i="3"/>
  <c r="J24" i="3"/>
  <c r="J60" i="3"/>
  <c r="J71" i="3"/>
  <c r="J80" i="3"/>
  <c r="J79" i="3"/>
  <c r="J57" i="3"/>
  <c r="J10" i="3"/>
  <c r="J78" i="3"/>
  <c r="J64" i="3"/>
  <c r="J53" i="3"/>
  <c r="J25" i="3"/>
  <c r="J82" i="3"/>
  <c r="J38" i="3"/>
  <c r="J12" i="3"/>
  <c r="J41" i="3"/>
  <c r="J29" i="3"/>
  <c r="J70" i="3"/>
  <c r="J9" i="3"/>
  <c r="J63" i="3"/>
  <c r="J14" i="3"/>
  <c r="J40" i="3"/>
  <c r="J7" i="3"/>
  <c r="J66" i="3"/>
  <c r="J45" i="3"/>
  <c r="J13" i="3"/>
  <c r="J81" i="3"/>
  <c r="J54" i="3"/>
  <c r="J59" i="3"/>
  <c r="J46" i="3"/>
  <c r="J56" i="3"/>
  <c r="J32" i="3"/>
  <c r="J72" i="3"/>
  <c r="C107" i="2" l="1"/>
</calcChain>
</file>

<file path=xl/sharedStrings.xml><?xml version="1.0" encoding="utf-8"?>
<sst xmlns="http://schemas.openxmlformats.org/spreadsheetml/2006/main" count="599" uniqueCount="156">
  <si>
    <t>Rang Finale</t>
  </si>
  <si>
    <t>Equipe</t>
  </si>
  <si>
    <t>Commentaire</t>
  </si>
  <si>
    <t>Division</t>
  </si>
  <si>
    <t>D1</t>
  </si>
  <si>
    <t>D2</t>
  </si>
  <si>
    <t>D3</t>
  </si>
  <si>
    <t>XXXX</t>
  </si>
  <si>
    <t>Equipe reléguée</t>
  </si>
  <si>
    <t>Equipe promue</t>
  </si>
  <si>
    <t>Equipe chassée</t>
  </si>
  <si>
    <t>Equipe bloquée</t>
  </si>
  <si>
    <t>Equipe repêchée</t>
  </si>
  <si>
    <t>R2</t>
  </si>
  <si>
    <t>OVL-2</t>
  </si>
  <si>
    <t>BCS-4</t>
  </si>
  <si>
    <t>BCDHF-4</t>
  </si>
  <si>
    <t>ASG-2</t>
  </si>
  <si>
    <t>TAQUIN-1</t>
  </si>
  <si>
    <t>BUSF-2</t>
  </si>
  <si>
    <t>BBC-1</t>
  </si>
  <si>
    <t>YBC-2</t>
  </si>
  <si>
    <t>PMBC-1</t>
  </si>
  <si>
    <t>BCDHF-3</t>
  </si>
  <si>
    <t>ELS-1</t>
  </si>
  <si>
    <t>OVL-1</t>
  </si>
  <si>
    <t>BCDHF-2</t>
  </si>
  <si>
    <t>ASG-1</t>
  </si>
  <si>
    <t>EBC-1</t>
  </si>
  <si>
    <t>CLBF-2</t>
  </si>
  <si>
    <t>Priorité repêchage vers D1</t>
  </si>
  <si>
    <t>Priorité repêchage vers D2</t>
  </si>
  <si>
    <t>Priorité repêchage vers Reg</t>
  </si>
  <si>
    <t>MDMSA-5</t>
  </si>
  <si>
    <t>Nouvelle équipe</t>
  </si>
  <si>
    <t>ASHB-1</t>
  </si>
  <si>
    <t>LVM-1</t>
  </si>
  <si>
    <t>R1</t>
  </si>
  <si>
    <t>LPD-1</t>
  </si>
  <si>
    <t>BPLED-1</t>
  </si>
  <si>
    <t>ASLCNA-1</t>
  </si>
  <si>
    <t>BPLED-2</t>
  </si>
  <si>
    <t>PMBC-2</t>
  </si>
  <si>
    <t>ESMGO-1</t>
  </si>
  <si>
    <t>ALCL-4</t>
  </si>
  <si>
    <t>ABB-1</t>
  </si>
  <si>
    <t>ABB-2</t>
  </si>
  <si>
    <t>USSJ-1</t>
  </si>
  <si>
    <t>LVM-2</t>
  </si>
  <si>
    <t>TAQUIN-2</t>
  </si>
  <si>
    <t>USSJ-2</t>
  </si>
  <si>
    <t>ASG-3</t>
  </si>
  <si>
    <t>ELS-2</t>
  </si>
  <si>
    <t>BCDHF-5</t>
  </si>
  <si>
    <t>YBC-3</t>
  </si>
  <si>
    <t>BCD-1</t>
  </si>
  <si>
    <t>LPD-2</t>
  </si>
  <si>
    <t>BUSF-3</t>
  </si>
  <si>
    <t>BCT-1</t>
  </si>
  <si>
    <t>BUSF-4</t>
  </si>
  <si>
    <t>BPLED-3</t>
  </si>
  <si>
    <t>ALCL-5</t>
  </si>
  <si>
    <t>TAQUIN-3</t>
  </si>
  <si>
    <t>PMBC-3</t>
  </si>
  <si>
    <t>BLS-2</t>
  </si>
  <si>
    <t>BLS-1</t>
  </si>
  <si>
    <t>BLS-3</t>
  </si>
  <si>
    <t>Points / Nb Equi.</t>
  </si>
  <si>
    <t>Match Diff / Nb Equi.</t>
  </si>
  <si>
    <t>BBC-2</t>
  </si>
  <si>
    <t>MDMSA-4</t>
  </si>
  <si>
    <t>ESMGO-2</t>
  </si>
  <si>
    <t>BBC76-1</t>
  </si>
  <si>
    <t>ALCL-6</t>
  </si>
  <si>
    <t>MDMSA-6</t>
  </si>
  <si>
    <t>HAC-3</t>
  </si>
  <si>
    <t>BCS-3</t>
  </si>
  <si>
    <t>Inscription</t>
  </si>
  <si>
    <t>ESPBAD-1</t>
  </si>
  <si>
    <t>HAC-4</t>
  </si>
  <si>
    <t>ASG-4</t>
  </si>
  <si>
    <t>BPLED-4</t>
  </si>
  <si>
    <t>ASHB-2</t>
  </si>
  <si>
    <t>BCT-2</t>
  </si>
  <si>
    <t>Club</t>
  </si>
  <si>
    <t>CJL-1</t>
  </si>
  <si>
    <t>ALCL-7</t>
  </si>
  <si>
    <t>YBC-1</t>
  </si>
  <si>
    <t>BCDHF</t>
  </si>
  <si>
    <t>NB</t>
  </si>
  <si>
    <t>CLBF-1</t>
  </si>
  <si>
    <t>Div.</t>
  </si>
  <si>
    <t>Div</t>
  </si>
  <si>
    <t>Étiquettes de lignes</t>
  </si>
  <si>
    <t>ABB</t>
  </si>
  <si>
    <t>ALCL</t>
  </si>
  <si>
    <t>ASG</t>
  </si>
  <si>
    <t>ASHB</t>
  </si>
  <si>
    <t>ASLCNA</t>
  </si>
  <si>
    <t>BBC</t>
  </si>
  <si>
    <t>BBC76</t>
  </si>
  <si>
    <t>BCD</t>
  </si>
  <si>
    <t>BCS</t>
  </si>
  <si>
    <t>BCT</t>
  </si>
  <si>
    <t>BLS</t>
  </si>
  <si>
    <t>BPLED</t>
  </si>
  <si>
    <t>BUSF</t>
  </si>
  <si>
    <t>CJL</t>
  </si>
  <si>
    <t>CLBF</t>
  </si>
  <si>
    <t>EBC</t>
  </si>
  <si>
    <t>ELS</t>
  </si>
  <si>
    <t>ESMGO</t>
  </si>
  <si>
    <t>ESPBAD</t>
  </si>
  <si>
    <t>HAC</t>
  </si>
  <si>
    <t>LPD</t>
  </si>
  <si>
    <t>LVM</t>
  </si>
  <si>
    <t>MDMSA</t>
  </si>
  <si>
    <t>OVL</t>
  </si>
  <si>
    <t>PMBC</t>
  </si>
  <si>
    <t>TAQUIN</t>
  </si>
  <si>
    <t>USSJ</t>
  </si>
  <si>
    <t>YBC</t>
  </si>
  <si>
    <t>Nombre de Equipe</t>
  </si>
  <si>
    <t>Total</t>
  </si>
  <si>
    <t>Mod</t>
  </si>
  <si>
    <t>ESPBAD-2</t>
  </si>
  <si>
    <t>ESPBAD-3</t>
  </si>
  <si>
    <t>ELS-3</t>
  </si>
  <si>
    <t>BBC-3</t>
  </si>
  <si>
    <t>LCH-1</t>
  </si>
  <si>
    <t>HAC-6</t>
  </si>
  <si>
    <t>BBC76-2</t>
  </si>
  <si>
    <t>HAC-5</t>
  </si>
  <si>
    <t>YBC-5</t>
  </si>
  <si>
    <t>YBC-4</t>
  </si>
  <si>
    <t>LPD-3</t>
  </si>
  <si>
    <t>ABB-3</t>
  </si>
  <si>
    <t>LCH</t>
  </si>
  <si>
    <t>BCS-1</t>
  </si>
  <si>
    <t>BCS-2</t>
  </si>
  <si>
    <t>Version 1</t>
  </si>
  <si>
    <t>2022/2023</t>
  </si>
  <si>
    <t>Promue en ICR</t>
  </si>
  <si>
    <t>Reléguée en D2</t>
  </si>
  <si>
    <t>Promue en D1</t>
  </si>
  <si>
    <t>…</t>
  </si>
  <si>
    <t>Promue de D2</t>
  </si>
  <si>
    <t>Reléguée de D1</t>
  </si>
  <si>
    <t>Bloquée par BPLED-1 &amp; -2</t>
  </si>
  <si>
    <t>Bloquée par BUSF-2 &amp; -3</t>
  </si>
  <si>
    <t>Promue en D2</t>
  </si>
  <si>
    <t>Promue de D3</t>
  </si>
  <si>
    <t>Reléguée de D2</t>
  </si>
  <si>
    <t>Théorique pour saison 2023/2024</t>
  </si>
  <si>
    <t>Promue de D2 (ex -3)</t>
  </si>
  <si>
    <t>ex YBC-2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</si>
</sst>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d\-mmm\-yy;@"/>
    <numFmt numFmtId="165" formatCode="0.0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</cellStyleXfs>
  <cellXfs count="83">
    <xf numFmtId="0" fontId="0" fillId="0" borderId="0" xfId="0"/>
    <xf numFmtId="0" fontId="4" fillId="0" borderId="0" xfId="0" quotePrefix="1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quotePrefix="1" applyFont="1" applyBorder="1" applyAlignment="1">
      <alignment horizontal="center" wrapText="1"/>
    </xf>
    <xf numFmtId="164" fontId="4" fillId="0" borderId="0" xfId="0" applyNumberFormat="1" applyFont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5" fillId="0" borderId="5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/>
    <xf numFmtId="0" fontId="3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10" fillId="0" borderId="0" xfId="0" applyFont="1"/>
    <xf numFmtId="0" fontId="5" fillId="0" borderId="0" xfId="0" quotePrefix="1" applyFont="1" applyAlignment="1">
      <alignment horizontal="center"/>
    </xf>
    <xf numFmtId="0" fontId="11" fillId="0" borderId="0" xfId="0" quotePrefix="1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left"/>
    </xf>
    <xf numFmtId="0" fontId="10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3" xfId="0" quotePrefix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11" fillId="0" borderId="0" xfId="0" applyFont="1"/>
    <xf numFmtId="0" fontId="3" fillId="0" borderId="3" xfId="0" applyFont="1" applyBorder="1"/>
    <xf numFmtId="0" fontId="3" fillId="0" borderId="4" xfId="0" quotePrefix="1" applyFont="1" applyBorder="1" applyAlignment="1">
      <alignment horizontal="left"/>
    </xf>
    <xf numFmtId="0" fontId="0" fillId="0" borderId="0" xfId="0" pivotButton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2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quotePrefix="1" applyFont="1" applyBorder="1" applyAlignment="1">
      <alignment horizontal="left"/>
    </xf>
    <xf numFmtId="0" fontId="10" fillId="0" borderId="3" xfId="0" applyFont="1" applyBorder="1"/>
    <xf numFmtId="0" fontId="3" fillId="0" borderId="0" xfId="0" quotePrefix="1" applyFont="1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6" xfId="0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2" applyFont="1" applyAlignment="1">
      <alignment horizontal="left"/>
    </xf>
    <xf numFmtId="0" fontId="3" fillId="0" borderId="3" xfId="0" quotePrefix="1" applyFont="1" applyBorder="1" applyAlignment="1">
      <alignment horizontal="left"/>
    </xf>
    <xf numFmtId="0" fontId="3" fillId="0" borderId="4" xfId="0" applyFont="1" applyBorder="1"/>
    <xf numFmtId="0" fontId="0" fillId="5" borderId="0" xfId="0" applyFill="1" applyAlignment="1">
      <alignment horizontal="center"/>
    </xf>
    <xf numFmtId="0" fontId="3" fillId="5" borderId="3" xfId="0" applyFont="1" applyFill="1" applyBorder="1"/>
    <xf numFmtId="0" fontId="12" fillId="0" borderId="0" xfId="0" applyFont="1" applyAlignment="1">
      <alignment horizontal="left"/>
    </xf>
    <xf numFmtId="0" fontId="10" fillId="0" borderId="0" xfId="0" quotePrefix="1" applyFont="1" applyAlignment="1">
      <alignment horizontal="left"/>
    </xf>
    <xf numFmtId="0" fontId="12" fillId="0" borderId="3" xfId="0" applyFont="1" applyBorder="1"/>
    <xf numFmtId="0" fontId="3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0" fillId="0" borderId="4" xfId="0" quotePrefix="1" applyFont="1" applyBorder="1" applyAlignment="1">
      <alignment horizontal="left"/>
    </xf>
    <xf numFmtId="0" fontId="10" fillId="0" borderId="4" xfId="0" applyFont="1" applyBorder="1"/>
    <xf numFmtId="0" fontId="12" fillId="0" borderId="8" xfId="0" applyFont="1" applyBorder="1" applyAlignment="1">
      <alignment horizontal="left"/>
    </xf>
    <xf numFmtId="0" fontId="12" fillId="0" borderId="4" xfId="0" applyFont="1" applyBorder="1"/>
    <xf numFmtId="0" fontId="10" fillId="0" borderId="9" xfId="0" applyFont="1" applyBorder="1"/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quotePrefix="1" applyFont="1" applyBorder="1" applyAlignment="1">
      <alignment horizontal="center"/>
    </xf>
    <xf numFmtId="0" fontId="4" fillId="0" borderId="14" xfId="0" quotePrefix="1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0" xfId="0" quotePrefix="1" applyFont="1" applyAlignment="1">
      <alignment horizontal="center"/>
    </xf>
  </cellXfs>
  <cellStyles count="11">
    <cellStyle name="Lien hypertexte 2" xfId="1" xr:uid="{00000000-0005-0000-0000-000000000000}"/>
    <cellStyle name="Normal" xfId="0" builtinId="0"/>
    <cellStyle name="Normal 2" xfId="2" xr:uid="{00000000-0005-0000-0000-000002000000}"/>
    <cellStyle name="Normal 2 2" xfId="7" xr:uid="{B1C15BC8-A303-4121-8CE6-11E9B8260545}"/>
    <cellStyle name="Normal 3" xfId="3" xr:uid="{00000000-0005-0000-0000-000003000000}"/>
    <cellStyle name="Normal 3 2" xfId="8" xr:uid="{BF0310F3-2D5F-4656-9F84-114AC9BC93BD}"/>
    <cellStyle name="Normal 4" xfId="4" xr:uid="{00000000-0005-0000-0000-000004000000}"/>
    <cellStyle name="Normal 4 2" xfId="5" xr:uid="{23A31BAB-D7B3-4BBB-94C3-F2C0D3876126}"/>
    <cellStyle name="Normal 4 2 2" xfId="10" xr:uid="{F24638B5-1604-49F0-A244-5AC7515CAA81}"/>
    <cellStyle name="Normal 4 3" xfId="9" xr:uid="{F9153F3E-4B47-4D4C-9479-9C4F599576C9}"/>
    <cellStyle name="Normal 5" xfId="6" xr:uid="{8BC9002E-E81D-44B1-9CE8-DFF0F20C626C}"/>
  </cellStyles>
  <dxfs count="0"/>
  <tableStyles count="0" defaultTableStyle="TableStyleMedium2" defaultPivotStyle="PivotStyleLight16"/>
  <colors>
    <mruColors>
      <color rgb="FFF8CBAD"/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trick" refreshedDate="45078.631851736114" createdVersion="8" refreshedVersion="8" minRefreshableVersion="3" recordCount="81" xr:uid="{63A8E73C-A620-40F9-84DC-00C220033AD2}">
  <cacheSource type="worksheet">
    <worksheetSource ref="H3:J99" sheet="Feuil1"/>
  </cacheSource>
  <cacheFields count="3">
    <cacheField name="Div" numFmtId="0">
      <sharedItems containsBlank="1" count="4">
        <s v="D3"/>
        <s v="D1"/>
        <s v="D2"/>
        <m/>
      </sharedItems>
    </cacheField>
    <cacheField name="Equipe" numFmtId="0">
      <sharedItems containsBlank="1"/>
    </cacheField>
    <cacheField name="Club" numFmtId="0">
      <sharedItems containsBlank="1" count="31">
        <s v="ABB"/>
        <s v="ALCL"/>
        <s v="ASG"/>
        <s v="ASHB"/>
        <s v="ASLCNA"/>
        <s v="BBC"/>
        <s v="BBC76"/>
        <s v="BCD"/>
        <s v="BCDHF"/>
        <s v="BCS"/>
        <s v="BCT"/>
        <s v="BLS"/>
        <s v="BPLED"/>
        <s v="BUSF"/>
        <s v="CJL"/>
        <s v="CLBF"/>
        <s v="EBC"/>
        <s v="ELS"/>
        <s v="ESMGO"/>
        <s v="ESPBAD"/>
        <s v="HAC"/>
        <s v="LCH"/>
        <s v="LPD"/>
        <s v="LVM"/>
        <s v="MDMSA"/>
        <s v="OVL"/>
        <s v="PMBC"/>
        <s v="TAQUIN"/>
        <s v="USSJ"/>
        <s v="YBC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1">
  <r>
    <x v="0"/>
    <s v="ABB-1"/>
    <x v="0"/>
  </r>
  <r>
    <x v="0"/>
    <s v="ABB-2"/>
    <x v="0"/>
  </r>
  <r>
    <x v="0"/>
    <s v="ABB-3"/>
    <x v="0"/>
  </r>
  <r>
    <x v="1"/>
    <s v="ALCL-4"/>
    <x v="1"/>
  </r>
  <r>
    <x v="2"/>
    <s v="ALCL-5"/>
    <x v="1"/>
  </r>
  <r>
    <x v="2"/>
    <s v="ALCL-6"/>
    <x v="1"/>
  </r>
  <r>
    <x v="0"/>
    <s v="ALCL-7"/>
    <x v="1"/>
  </r>
  <r>
    <x v="1"/>
    <s v="ASG-1"/>
    <x v="2"/>
  </r>
  <r>
    <x v="2"/>
    <s v="ASG-2"/>
    <x v="2"/>
  </r>
  <r>
    <x v="0"/>
    <s v="ASG-3"/>
    <x v="2"/>
  </r>
  <r>
    <x v="0"/>
    <s v="ASG-4"/>
    <x v="2"/>
  </r>
  <r>
    <x v="2"/>
    <s v="ASHB-1"/>
    <x v="3"/>
  </r>
  <r>
    <x v="0"/>
    <s v="ASHB-2"/>
    <x v="3"/>
  </r>
  <r>
    <x v="0"/>
    <s v="ASLCNA-1"/>
    <x v="4"/>
  </r>
  <r>
    <x v="1"/>
    <s v="BBC-1"/>
    <x v="5"/>
  </r>
  <r>
    <x v="2"/>
    <s v="BBC-2"/>
    <x v="5"/>
  </r>
  <r>
    <x v="0"/>
    <s v="BBC-3"/>
    <x v="5"/>
  </r>
  <r>
    <x v="2"/>
    <s v="BBC76-1"/>
    <x v="6"/>
  </r>
  <r>
    <x v="0"/>
    <s v="BBC76-2"/>
    <x v="6"/>
  </r>
  <r>
    <x v="0"/>
    <s v="BCD-1"/>
    <x v="7"/>
  </r>
  <r>
    <x v="2"/>
    <s v="BCDHF-2"/>
    <x v="8"/>
  </r>
  <r>
    <x v="2"/>
    <s v="BCDHF-3"/>
    <x v="8"/>
  </r>
  <r>
    <x v="0"/>
    <s v="BCDHF-4"/>
    <x v="8"/>
  </r>
  <r>
    <x v="0"/>
    <s v="BCDHF-5"/>
    <x v="8"/>
  </r>
  <r>
    <x v="2"/>
    <s v="BCS-2"/>
    <x v="9"/>
  </r>
  <r>
    <x v="2"/>
    <s v="BCS-3"/>
    <x v="9"/>
  </r>
  <r>
    <x v="0"/>
    <s v="BCS-4"/>
    <x v="9"/>
  </r>
  <r>
    <x v="2"/>
    <s v="BCT-1"/>
    <x v="10"/>
  </r>
  <r>
    <x v="0"/>
    <s v="BCT-2"/>
    <x v="10"/>
  </r>
  <r>
    <x v="1"/>
    <s v="BLS-1"/>
    <x v="11"/>
  </r>
  <r>
    <x v="2"/>
    <s v="BLS-2"/>
    <x v="11"/>
  </r>
  <r>
    <x v="2"/>
    <s v="BLS-3"/>
    <x v="11"/>
  </r>
  <r>
    <x v="2"/>
    <s v="BPLED-1"/>
    <x v="12"/>
  </r>
  <r>
    <x v="2"/>
    <s v="BPLED-2"/>
    <x v="12"/>
  </r>
  <r>
    <x v="0"/>
    <s v="BPLED-3"/>
    <x v="12"/>
  </r>
  <r>
    <x v="0"/>
    <s v="BPLED-4"/>
    <x v="12"/>
  </r>
  <r>
    <x v="2"/>
    <s v="BUSF-2"/>
    <x v="13"/>
  </r>
  <r>
    <x v="2"/>
    <s v="BUSF-3"/>
    <x v="13"/>
  </r>
  <r>
    <x v="0"/>
    <s v="BUSF-4"/>
    <x v="13"/>
  </r>
  <r>
    <x v="0"/>
    <s v="CJL-1"/>
    <x v="14"/>
  </r>
  <r>
    <x v="1"/>
    <s v="CLBF-1"/>
    <x v="15"/>
  </r>
  <r>
    <x v="0"/>
    <s v="CLBF-2"/>
    <x v="15"/>
  </r>
  <r>
    <x v="0"/>
    <s v="EBC-1"/>
    <x v="16"/>
  </r>
  <r>
    <x v="2"/>
    <s v="ELS-1"/>
    <x v="17"/>
  </r>
  <r>
    <x v="2"/>
    <s v="ELS-2"/>
    <x v="17"/>
  </r>
  <r>
    <x v="0"/>
    <s v="ELS-3"/>
    <x v="17"/>
  </r>
  <r>
    <x v="2"/>
    <s v="ESMGO-1"/>
    <x v="18"/>
  </r>
  <r>
    <x v="0"/>
    <s v="ESMGO-2"/>
    <x v="18"/>
  </r>
  <r>
    <x v="1"/>
    <s v="ESPBAD-1"/>
    <x v="19"/>
  </r>
  <r>
    <x v="2"/>
    <s v="ESPBAD-2"/>
    <x v="19"/>
  </r>
  <r>
    <x v="2"/>
    <s v="ESPBAD-3"/>
    <x v="19"/>
  </r>
  <r>
    <x v="1"/>
    <s v="HAC-3"/>
    <x v="20"/>
  </r>
  <r>
    <x v="1"/>
    <s v="HAC-4"/>
    <x v="20"/>
  </r>
  <r>
    <x v="0"/>
    <s v="HAC-5"/>
    <x v="20"/>
  </r>
  <r>
    <x v="0"/>
    <s v="HAC-6"/>
    <x v="20"/>
  </r>
  <r>
    <x v="0"/>
    <s v="LCH-1"/>
    <x v="21"/>
  </r>
  <r>
    <x v="2"/>
    <s v="LPD-1"/>
    <x v="22"/>
  </r>
  <r>
    <x v="0"/>
    <s v="LPD-2"/>
    <x v="22"/>
  </r>
  <r>
    <x v="0"/>
    <s v="LPD-3"/>
    <x v="22"/>
  </r>
  <r>
    <x v="0"/>
    <s v="LVM-1"/>
    <x v="23"/>
  </r>
  <r>
    <x v="0"/>
    <s v="LVM-2"/>
    <x v="23"/>
  </r>
  <r>
    <x v="1"/>
    <s v="MDMSA-4"/>
    <x v="24"/>
  </r>
  <r>
    <x v="1"/>
    <s v="MDMSA-5"/>
    <x v="24"/>
  </r>
  <r>
    <x v="0"/>
    <s v="MDMSA-6"/>
    <x v="24"/>
  </r>
  <r>
    <x v="2"/>
    <s v="OVL-1"/>
    <x v="25"/>
  </r>
  <r>
    <x v="0"/>
    <s v="OVL-2"/>
    <x v="25"/>
  </r>
  <r>
    <x v="1"/>
    <s v="PMBC-1"/>
    <x v="26"/>
  </r>
  <r>
    <x v="2"/>
    <s v="PMBC-2"/>
    <x v="26"/>
  </r>
  <r>
    <x v="0"/>
    <s v="PMBC-3"/>
    <x v="26"/>
  </r>
  <r>
    <x v="2"/>
    <s v="TAQUIN-1"/>
    <x v="27"/>
  </r>
  <r>
    <x v="0"/>
    <s v="TAQUIN-2"/>
    <x v="27"/>
  </r>
  <r>
    <x v="0"/>
    <s v="TAQUIN-3"/>
    <x v="27"/>
  </r>
  <r>
    <x v="2"/>
    <s v="USSJ-1"/>
    <x v="28"/>
  </r>
  <r>
    <x v="0"/>
    <s v="USSJ-2"/>
    <x v="28"/>
  </r>
  <r>
    <x v="1"/>
    <s v="YBC-1"/>
    <x v="29"/>
  </r>
  <r>
    <x v="2"/>
    <s v="YBC-2"/>
    <x v="29"/>
  </r>
  <r>
    <x v="1"/>
    <s v="YBC-3"/>
    <x v="29"/>
  </r>
  <r>
    <x v="0"/>
    <s v="YBC-4"/>
    <x v="29"/>
  </r>
  <r>
    <x v="0"/>
    <s v="YBC-5"/>
    <x v="29"/>
  </r>
  <r>
    <x v="3"/>
    <m/>
    <x v="30"/>
  </r>
  <r>
    <x v="3"/>
    <m/>
    <x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2964248-880A-4E12-8090-7DDFD9E93210}" name="Tableau croisé dynamique1" cacheId="0" applyNumberFormats="0" applyBorderFormats="0" applyFontFormats="0" applyPatternFormats="0" applyAlignmentFormats="0" applyWidthHeightFormats="1" dataCaption="Valeurs" grandTotalCaption="Total" updatedVersion="8" minRefreshableVersion="3" useAutoFormatting="1" itemPrintTitles="1" createdVersion="7" indent="0" outline="1" outlineData="1" multipleFieldFilters="0" colHeaderCaption="Div">
  <location ref="M3:Q35" firstHeaderRow="1" firstDataRow="2" firstDataCol="1"/>
  <pivotFields count="3">
    <pivotField axis="axisCol" showAll="0">
      <items count="5">
        <item x="1"/>
        <item x="2"/>
        <item x="0"/>
        <item h="1" x="3"/>
        <item t="default"/>
      </items>
    </pivotField>
    <pivotField dataField="1" showAll="0"/>
    <pivotField axis="axisRow" showAll="0" sortType="ascending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</pivotFields>
  <rowFields count="1">
    <field x="2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1">
    <field x="0"/>
  </colFields>
  <colItems count="4">
    <i>
      <x/>
    </i>
    <i>
      <x v="1"/>
    </i>
    <i>
      <x v="2"/>
    </i>
    <i t="grand">
      <x/>
    </i>
  </colItems>
  <dataFields count="1">
    <dataField name="Nombre de Equipe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126"/>
  <sheetViews>
    <sheetView tabSelected="1" zoomScale="110" zoomScaleNormal="110" workbookViewId="0">
      <pane ySplit="8" topLeftCell="A9" activePane="bottomLeft" state="frozen"/>
      <selection pane="bottomLeft" activeCell="A9" sqref="A9"/>
    </sheetView>
  </sheetViews>
  <sheetFormatPr baseColWidth="10" defaultRowHeight="12.75" x14ac:dyDescent="0.2"/>
  <cols>
    <col min="1" max="1" width="1.5703125" customWidth="1"/>
    <col min="2" max="2" width="13.28515625" customWidth="1"/>
    <col min="3" max="3" width="14.28515625" bestFit="1" customWidth="1"/>
    <col min="4" max="4" width="10.7109375" style="5" customWidth="1"/>
    <col min="5" max="5" width="14.5703125" style="5" bestFit="1" customWidth="1"/>
    <col min="6" max="6" width="16.5703125" style="5" bestFit="1" customWidth="1"/>
    <col min="7" max="7" width="37.5703125" style="9" customWidth="1"/>
    <col min="8" max="9" width="15.5703125" customWidth="1"/>
    <col min="10" max="10" width="27.5703125" customWidth="1"/>
    <col min="11" max="11" width="4.28515625" customWidth="1"/>
    <col min="12" max="12" width="12.42578125" style="5" customWidth="1"/>
    <col min="13" max="13" width="6" style="12" customWidth="1"/>
    <col min="14" max="14" width="16.85546875" style="5" customWidth="1"/>
    <col min="15" max="15" width="3.140625" customWidth="1"/>
    <col min="16" max="16" width="3.85546875" customWidth="1"/>
    <col min="17" max="17" width="4.5703125" customWidth="1"/>
    <col min="19" max="19" width="4.85546875" customWidth="1"/>
  </cols>
  <sheetData>
    <row r="1" spans="2:20" x14ac:dyDescent="0.2">
      <c r="B1" s="8">
        <v>45078</v>
      </c>
      <c r="C1" s="6" t="s">
        <v>140</v>
      </c>
    </row>
    <row r="3" spans="2:20" x14ac:dyDescent="0.2">
      <c r="B3" s="23" t="s">
        <v>7</v>
      </c>
      <c r="C3" s="24" t="s">
        <v>8</v>
      </c>
      <c r="E3" s="32" t="s">
        <v>7</v>
      </c>
      <c r="F3" s="32"/>
      <c r="G3" s="31"/>
      <c r="H3" t="s">
        <v>10</v>
      </c>
    </row>
    <row r="4" spans="2:20" x14ac:dyDescent="0.2">
      <c r="B4" s="29" t="s">
        <v>7</v>
      </c>
      <c r="C4" s="28" t="s">
        <v>9</v>
      </c>
      <c r="E4" s="35" t="s">
        <v>7</v>
      </c>
      <c r="F4" s="61"/>
      <c r="G4" s="36"/>
      <c r="H4" t="s">
        <v>11</v>
      </c>
    </row>
    <row r="5" spans="2:20" x14ac:dyDescent="0.2">
      <c r="B5" s="30" t="s">
        <v>7</v>
      </c>
      <c r="C5" s="27" t="s">
        <v>12</v>
      </c>
      <c r="E5" s="33" t="s">
        <v>7</v>
      </c>
      <c r="F5" s="33"/>
      <c r="G5" s="34"/>
      <c r="H5" t="s">
        <v>34</v>
      </c>
    </row>
    <row r="6" spans="2:20" ht="13.5" thickBot="1" x14ac:dyDescent="0.25"/>
    <row r="7" spans="2:20" ht="13.5" thickBot="1" x14ac:dyDescent="0.25">
      <c r="B7" s="77" t="s">
        <v>3</v>
      </c>
      <c r="C7" s="79" t="s">
        <v>141</v>
      </c>
      <c r="D7" s="80"/>
      <c r="E7" s="80"/>
      <c r="F7" s="80"/>
      <c r="G7" s="81"/>
      <c r="H7" s="79" t="s">
        <v>153</v>
      </c>
      <c r="I7" s="80"/>
      <c r="J7" s="81"/>
      <c r="K7" s="1"/>
    </row>
    <row r="8" spans="2:20" ht="26.25" thickBot="1" x14ac:dyDescent="0.25">
      <c r="B8" s="78"/>
      <c r="C8" s="3" t="s">
        <v>1</v>
      </c>
      <c r="D8" s="7" t="s">
        <v>67</v>
      </c>
      <c r="E8" s="7" t="s">
        <v>68</v>
      </c>
      <c r="F8" s="2" t="s">
        <v>0</v>
      </c>
      <c r="G8" s="10" t="s">
        <v>2</v>
      </c>
      <c r="H8" s="2" t="s">
        <v>1</v>
      </c>
      <c r="I8" s="2" t="s">
        <v>77</v>
      </c>
      <c r="J8" s="2" t="s">
        <v>2</v>
      </c>
      <c r="Q8" s="1"/>
      <c r="R8" s="6" t="s">
        <v>37</v>
      </c>
      <c r="S8" s="5"/>
      <c r="T8" s="11" t="s">
        <v>13</v>
      </c>
    </row>
    <row r="9" spans="2:20" x14ac:dyDescent="0.2">
      <c r="B9" s="74" t="s">
        <v>4</v>
      </c>
      <c r="C9" s="28" t="s">
        <v>138</v>
      </c>
      <c r="D9" s="49">
        <v>4</v>
      </c>
      <c r="E9" s="49">
        <v>3</v>
      </c>
      <c r="F9" s="12">
        <v>1</v>
      </c>
      <c r="G9" s="63" t="s">
        <v>142</v>
      </c>
      <c r="H9" s="43" t="s">
        <v>44</v>
      </c>
      <c r="I9" s="13"/>
      <c r="J9" s="60"/>
      <c r="K9" s="38"/>
      <c r="L9" s="82" t="s">
        <v>32</v>
      </c>
      <c r="M9" s="82"/>
      <c r="N9" s="82"/>
      <c r="O9" s="13"/>
      <c r="Q9" s="4"/>
      <c r="R9" s="13"/>
      <c r="S9" s="4"/>
      <c r="T9" s="13"/>
    </row>
    <row r="10" spans="2:20" x14ac:dyDescent="0.2">
      <c r="B10" s="75"/>
      <c r="C10" s="13" t="s">
        <v>44</v>
      </c>
      <c r="D10" s="49">
        <v>4</v>
      </c>
      <c r="E10" s="49">
        <v>4.666666666666667</v>
      </c>
      <c r="F10" s="12">
        <v>2</v>
      </c>
      <c r="G10" s="21"/>
      <c r="H10" s="43" t="s">
        <v>65</v>
      </c>
      <c r="I10" s="13"/>
      <c r="J10" s="41"/>
      <c r="K10" s="16"/>
      <c r="L10" s="5" t="s">
        <v>44</v>
      </c>
      <c r="N10" s="12"/>
      <c r="O10" s="13"/>
      <c r="Q10" s="4"/>
      <c r="R10" s="13"/>
      <c r="S10" s="4"/>
      <c r="T10" s="13"/>
    </row>
    <row r="11" spans="2:20" x14ac:dyDescent="0.2">
      <c r="B11" s="75"/>
      <c r="C11" s="43" t="s">
        <v>65</v>
      </c>
      <c r="D11" s="49">
        <v>3.8333333333333335</v>
      </c>
      <c r="E11" s="49">
        <v>2.6666666666666665</v>
      </c>
      <c r="F11" s="12">
        <v>3</v>
      </c>
      <c r="G11" s="21"/>
      <c r="H11" s="43" t="s">
        <v>90</v>
      </c>
      <c r="I11" s="13"/>
      <c r="J11" s="60"/>
      <c r="K11" s="16"/>
      <c r="L11" s="5" t="s">
        <v>65</v>
      </c>
      <c r="N11" s="12"/>
      <c r="O11" s="13"/>
      <c r="Q11" s="4"/>
      <c r="R11" s="13"/>
      <c r="S11" s="4"/>
      <c r="T11" s="13"/>
    </row>
    <row r="12" spans="2:20" x14ac:dyDescent="0.2">
      <c r="B12" s="75"/>
      <c r="C12" s="43" t="s">
        <v>90</v>
      </c>
      <c r="D12" s="49">
        <v>4.666666666666667</v>
      </c>
      <c r="E12" s="49">
        <v>4.666666666666667</v>
      </c>
      <c r="F12" s="12">
        <v>4</v>
      </c>
      <c r="G12" s="21"/>
      <c r="H12" s="43" t="s">
        <v>75</v>
      </c>
      <c r="I12" s="13"/>
      <c r="J12" s="41"/>
      <c r="K12" s="16"/>
      <c r="N12" s="12"/>
      <c r="O12" s="13"/>
      <c r="Q12" s="4"/>
      <c r="R12" s="4"/>
      <c r="S12" s="4"/>
      <c r="T12" s="13"/>
    </row>
    <row r="13" spans="2:20" x14ac:dyDescent="0.2">
      <c r="B13" s="75"/>
      <c r="C13" s="43" t="s">
        <v>75</v>
      </c>
      <c r="D13" s="49">
        <v>3.5</v>
      </c>
      <c r="E13" s="49">
        <v>2</v>
      </c>
      <c r="F13" s="12"/>
      <c r="G13" s="21"/>
      <c r="H13" s="43" t="s">
        <v>70</v>
      </c>
      <c r="I13" s="13"/>
      <c r="J13" s="60"/>
      <c r="K13" s="16"/>
      <c r="N13" s="12"/>
      <c r="O13" s="13"/>
      <c r="Q13" s="4"/>
      <c r="R13" s="4"/>
      <c r="S13" s="4"/>
      <c r="T13" s="13"/>
    </row>
    <row r="14" spans="2:20" x14ac:dyDescent="0.2">
      <c r="B14" s="75"/>
      <c r="C14" s="43" t="s">
        <v>70</v>
      </c>
      <c r="D14" s="49">
        <v>3.5</v>
      </c>
      <c r="E14" s="49">
        <v>0.66666666666666663</v>
      </c>
      <c r="F14" s="12"/>
      <c r="G14" s="21"/>
      <c r="H14" s="43" t="s">
        <v>20</v>
      </c>
      <c r="I14" s="13"/>
      <c r="J14" s="44"/>
      <c r="K14" s="16"/>
      <c r="N14" s="12"/>
      <c r="O14" s="13"/>
      <c r="Q14" s="4"/>
      <c r="R14" s="4"/>
      <c r="S14" s="4"/>
      <c r="T14" s="4"/>
    </row>
    <row r="15" spans="2:20" x14ac:dyDescent="0.2">
      <c r="B15" s="75"/>
      <c r="C15" s="43" t="s">
        <v>20</v>
      </c>
      <c r="D15" s="49">
        <v>3.5</v>
      </c>
      <c r="E15" s="49">
        <v>0.66666666666666663</v>
      </c>
      <c r="F15" s="12"/>
      <c r="G15" s="21"/>
      <c r="H15" s="43" t="s">
        <v>87</v>
      </c>
      <c r="I15" s="13"/>
      <c r="J15" s="44"/>
      <c r="K15" s="16"/>
      <c r="N15" s="12"/>
      <c r="P15" s="12"/>
      <c r="Q15" s="4"/>
      <c r="R15" s="4"/>
      <c r="S15" s="4"/>
      <c r="T15" s="4"/>
    </row>
    <row r="16" spans="2:20" x14ac:dyDescent="0.2">
      <c r="B16" s="75"/>
      <c r="C16" s="43" t="s">
        <v>87</v>
      </c>
      <c r="D16" s="49">
        <v>3.5</v>
      </c>
      <c r="E16" s="49">
        <v>0.66666666666666663</v>
      </c>
      <c r="F16" s="12"/>
      <c r="G16" s="21"/>
      <c r="H16" s="43" t="s">
        <v>27</v>
      </c>
      <c r="I16" s="13"/>
      <c r="J16" s="67"/>
      <c r="K16" s="16"/>
      <c r="N16" s="12"/>
      <c r="Q16" s="4"/>
      <c r="R16" s="4"/>
      <c r="S16" s="4"/>
      <c r="T16" s="4"/>
    </row>
    <row r="17" spans="2:20" x14ac:dyDescent="0.2">
      <c r="B17" s="75"/>
      <c r="C17" s="43" t="s">
        <v>27</v>
      </c>
      <c r="D17" s="49">
        <v>3.5</v>
      </c>
      <c r="E17" s="49">
        <v>-0.66666666666666663</v>
      </c>
      <c r="F17" s="12"/>
      <c r="G17" s="37"/>
      <c r="H17" s="43" t="s">
        <v>22</v>
      </c>
      <c r="I17" s="13"/>
      <c r="J17" s="67"/>
      <c r="K17" s="16"/>
      <c r="N17" s="12"/>
      <c r="Q17" s="4"/>
      <c r="R17" s="4"/>
      <c r="S17" s="4"/>
      <c r="T17" s="4"/>
    </row>
    <row r="18" spans="2:20" x14ac:dyDescent="0.2">
      <c r="B18" s="75"/>
      <c r="C18" s="43" t="s">
        <v>22</v>
      </c>
      <c r="D18" s="49">
        <v>2.3333333333333335</v>
      </c>
      <c r="E18" s="49">
        <v>-4.666666666666667</v>
      </c>
      <c r="F18" s="12"/>
      <c r="G18" s="37"/>
      <c r="H18" s="65" t="s">
        <v>78</v>
      </c>
      <c r="I18" s="13"/>
      <c r="J18" s="67" t="s">
        <v>146</v>
      </c>
      <c r="K18" s="16"/>
      <c r="L18" s="12"/>
      <c r="N18" s="12"/>
      <c r="P18" s="4"/>
      <c r="Q18" s="4"/>
      <c r="R18" s="4"/>
      <c r="S18" s="4"/>
      <c r="T18" s="4"/>
    </row>
    <row r="19" spans="2:20" x14ac:dyDescent="0.2">
      <c r="B19" s="75"/>
      <c r="C19" s="53" t="s">
        <v>26</v>
      </c>
      <c r="D19" s="49">
        <v>2</v>
      </c>
      <c r="E19" s="49">
        <v>-5.666666666666667</v>
      </c>
      <c r="F19" s="12"/>
      <c r="G19" s="37" t="s">
        <v>143</v>
      </c>
      <c r="H19" s="65" t="s">
        <v>79</v>
      </c>
      <c r="I19" s="13"/>
      <c r="J19" s="67" t="s">
        <v>146</v>
      </c>
      <c r="K19" s="16"/>
      <c r="L19" s="14"/>
      <c r="N19" s="14"/>
      <c r="Q19" s="4"/>
      <c r="R19" s="4"/>
      <c r="S19" s="4"/>
      <c r="T19" s="4"/>
    </row>
    <row r="20" spans="2:20" x14ac:dyDescent="0.2">
      <c r="B20" s="75"/>
      <c r="C20" s="53" t="s">
        <v>24</v>
      </c>
      <c r="D20" s="49">
        <v>1.5</v>
      </c>
      <c r="E20" s="49">
        <v>-8</v>
      </c>
      <c r="F20" s="12"/>
      <c r="G20" s="64" t="s">
        <v>143</v>
      </c>
      <c r="H20" s="65" t="s">
        <v>33</v>
      </c>
      <c r="I20" s="13"/>
      <c r="J20" s="67" t="s">
        <v>146</v>
      </c>
      <c r="K20" s="16"/>
      <c r="L20" s="14"/>
      <c r="N20" s="14"/>
      <c r="Q20" s="4"/>
      <c r="R20" s="4"/>
      <c r="S20" s="4"/>
      <c r="T20" s="4"/>
    </row>
    <row r="21" spans="2:20" x14ac:dyDescent="0.2">
      <c r="B21" s="75"/>
      <c r="C21" s="43"/>
      <c r="D21" s="49"/>
      <c r="E21" s="49"/>
      <c r="F21" s="12"/>
      <c r="G21" s="21"/>
      <c r="H21" s="65" t="s">
        <v>21</v>
      </c>
      <c r="I21" s="13"/>
      <c r="J21" s="67" t="s">
        <v>154</v>
      </c>
      <c r="K21" s="16"/>
      <c r="L21" s="14"/>
      <c r="N21" s="14"/>
      <c r="Q21" s="4"/>
      <c r="R21" s="4"/>
      <c r="S21" s="4"/>
      <c r="T21" s="4"/>
    </row>
    <row r="22" spans="2:20" x14ac:dyDescent="0.2">
      <c r="B22" s="75"/>
      <c r="C22" s="43"/>
      <c r="D22" s="49"/>
      <c r="E22" s="49"/>
      <c r="F22" s="12"/>
      <c r="G22" s="21"/>
      <c r="H22" s="43"/>
      <c r="I22" s="13"/>
      <c r="J22" s="41"/>
      <c r="K22" s="16"/>
      <c r="L22" s="14"/>
      <c r="N22" s="14"/>
      <c r="Q22" s="4"/>
      <c r="R22" s="4"/>
      <c r="S22" s="4"/>
      <c r="T22" s="4"/>
    </row>
    <row r="23" spans="2:20" x14ac:dyDescent="0.2">
      <c r="B23" s="75"/>
      <c r="C23" s="43"/>
      <c r="D23" s="49"/>
      <c r="E23" s="49"/>
      <c r="F23" s="12"/>
      <c r="G23" s="21"/>
      <c r="H23" s="43"/>
      <c r="I23" s="13"/>
      <c r="J23" s="41"/>
      <c r="K23" s="16"/>
      <c r="L23" s="14"/>
      <c r="N23" s="14"/>
      <c r="Q23" s="4"/>
      <c r="R23" s="4"/>
      <c r="S23" s="4"/>
      <c r="T23" s="4"/>
    </row>
    <row r="24" spans="2:20" x14ac:dyDescent="0.2">
      <c r="B24" s="75"/>
      <c r="C24" s="43"/>
      <c r="D24" s="49"/>
      <c r="E24" s="49"/>
      <c r="F24" s="12"/>
      <c r="G24" s="21"/>
      <c r="H24" s="43"/>
      <c r="I24" s="13"/>
      <c r="J24" s="41"/>
      <c r="K24" s="16"/>
      <c r="L24" s="14"/>
      <c r="N24" s="14"/>
      <c r="Q24" s="4"/>
      <c r="R24" s="4"/>
      <c r="S24" s="4"/>
      <c r="T24" s="4"/>
    </row>
    <row r="25" spans="2:20" ht="13.5" thickBot="1" x14ac:dyDescent="0.25">
      <c r="B25" s="76"/>
      <c r="C25" s="46"/>
      <c r="D25" s="56"/>
      <c r="E25" s="56"/>
      <c r="F25" s="56"/>
      <c r="G25" s="51"/>
      <c r="H25" s="46"/>
      <c r="I25" s="47"/>
      <c r="J25" s="48"/>
      <c r="K25" s="14">
        <f>COUNTA(I9:I25)</f>
        <v>0</v>
      </c>
      <c r="L25" s="26"/>
      <c r="M25" s="54"/>
      <c r="N25" s="14"/>
      <c r="Q25" s="4"/>
      <c r="R25" s="4"/>
      <c r="S25" s="4"/>
      <c r="T25" s="4"/>
    </row>
    <row r="26" spans="2:20" x14ac:dyDescent="0.2">
      <c r="B26" s="74" t="s">
        <v>5</v>
      </c>
      <c r="C26" s="65" t="s">
        <v>78</v>
      </c>
      <c r="D26" s="49">
        <v>5.25</v>
      </c>
      <c r="E26" s="49">
        <v>9.5</v>
      </c>
      <c r="F26" s="12">
        <v>1</v>
      </c>
      <c r="G26" s="63" t="s">
        <v>144</v>
      </c>
      <c r="H26" s="53" t="s">
        <v>26</v>
      </c>
      <c r="I26" s="21"/>
      <c r="J26" s="68" t="s">
        <v>147</v>
      </c>
      <c r="K26" s="16"/>
      <c r="L26" s="73" t="s">
        <v>30</v>
      </c>
      <c r="M26" s="73"/>
      <c r="N26" s="73"/>
      <c r="Q26" s="4"/>
      <c r="R26" s="4"/>
      <c r="S26" s="4"/>
      <c r="T26" s="4"/>
    </row>
    <row r="27" spans="2:20" x14ac:dyDescent="0.2">
      <c r="B27" s="75"/>
      <c r="C27" s="65" t="s">
        <v>79</v>
      </c>
      <c r="D27" s="49">
        <v>5</v>
      </c>
      <c r="E27" s="49">
        <v>5</v>
      </c>
      <c r="F27" s="12">
        <v>2</v>
      </c>
      <c r="G27" s="63" t="s">
        <v>144</v>
      </c>
      <c r="H27" s="53" t="s">
        <v>24</v>
      </c>
      <c r="I27" s="13"/>
      <c r="J27" s="69" t="s">
        <v>147</v>
      </c>
      <c r="K27" s="16"/>
      <c r="L27" s="12" t="s">
        <v>26</v>
      </c>
      <c r="N27" s="12"/>
    </row>
    <row r="28" spans="2:20" x14ac:dyDescent="0.2">
      <c r="B28" s="75"/>
      <c r="C28" s="65" t="s">
        <v>33</v>
      </c>
      <c r="D28" s="49">
        <v>4.5</v>
      </c>
      <c r="E28" s="49">
        <v>4.75</v>
      </c>
      <c r="F28" s="12">
        <v>3</v>
      </c>
      <c r="G28" s="63" t="s">
        <v>144</v>
      </c>
      <c r="H28" s="43" t="s">
        <v>72</v>
      </c>
      <c r="I28" s="13"/>
      <c r="J28" s="41"/>
      <c r="K28" s="16"/>
      <c r="L28" s="12" t="s">
        <v>72</v>
      </c>
      <c r="N28" s="12"/>
    </row>
    <row r="29" spans="2:20" x14ac:dyDescent="0.2">
      <c r="B29" s="75"/>
      <c r="C29" s="65" t="s">
        <v>54</v>
      </c>
      <c r="D29" s="49">
        <v>5.25</v>
      </c>
      <c r="E29" s="49">
        <v>8.5</v>
      </c>
      <c r="F29" s="12">
        <v>4</v>
      </c>
      <c r="G29" s="63" t="s">
        <v>144</v>
      </c>
      <c r="H29" s="43" t="s">
        <v>64</v>
      </c>
      <c r="I29" s="13"/>
      <c r="J29" s="60"/>
      <c r="K29" s="39"/>
      <c r="L29" s="12" t="s">
        <v>24</v>
      </c>
      <c r="N29" s="12"/>
    </row>
    <row r="30" spans="2:20" x14ac:dyDescent="0.2">
      <c r="B30" s="75"/>
      <c r="C30" s="43" t="s">
        <v>72</v>
      </c>
      <c r="D30" s="49">
        <v>4.25</v>
      </c>
      <c r="E30" s="49">
        <v>4.75</v>
      </c>
      <c r="F30" s="12"/>
      <c r="G30" s="55"/>
      <c r="H30" s="43" t="s">
        <v>19</v>
      </c>
      <c r="I30" s="13"/>
      <c r="J30" s="60"/>
      <c r="K30" s="16"/>
      <c r="L30" s="66" t="s">
        <v>64</v>
      </c>
      <c r="N30" s="12"/>
    </row>
    <row r="31" spans="2:20" x14ac:dyDescent="0.2">
      <c r="B31" s="75"/>
      <c r="C31" s="43" t="s">
        <v>64</v>
      </c>
      <c r="D31" s="49">
        <v>4.25</v>
      </c>
      <c r="E31" s="49">
        <v>1.75</v>
      </c>
      <c r="F31" s="12"/>
      <c r="G31" s="21"/>
      <c r="H31" s="43" t="s">
        <v>43</v>
      </c>
      <c r="I31" s="13"/>
      <c r="J31" s="60"/>
      <c r="K31" s="16"/>
      <c r="L31" s="66" t="s">
        <v>19</v>
      </c>
      <c r="N31" s="12"/>
    </row>
    <row r="32" spans="2:20" x14ac:dyDescent="0.2">
      <c r="B32" s="75"/>
      <c r="C32" s="43" t="s">
        <v>19</v>
      </c>
      <c r="D32" s="49">
        <v>4.25</v>
      </c>
      <c r="E32" s="57">
        <v>1.25</v>
      </c>
      <c r="F32" s="12"/>
      <c r="G32" s="21"/>
      <c r="H32" s="43" t="s">
        <v>58</v>
      </c>
      <c r="I32" s="21"/>
      <c r="J32" s="44"/>
      <c r="K32" s="39"/>
      <c r="L32" s="66" t="s">
        <v>43</v>
      </c>
      <c r="N32" s="12"/>
    </row>
    <row r="33" spans="2:14" x14ac:dyDescent="0.2">
      <c r="B33" s="75"/>
      <c r="C33" s="43" t="s">
        <v>43</v>
      </c>
      <c r="D33" s="49">
        <v>4</v>
      </c>
      <c r="E33" s="49">
        <v>3.75</v>
      </c>
      <c r="F33" s="12"/>
      <c r="G33" s="21"/>
      <c r="H33" s="43" t="s">
        <v>17</v>
      </c>
      <c r="I33" s="13"/>
      <c r="J33" s="60"/>
      <c r="K33" s="39"/>
      <c r="L33" s="66" t="s">
        <v>58</v>
      </c>
      <c r="N33" s="12"/>
    </row>
    <row r="34" spans="2:14" x14ac:dyDescent="0.2">
      <c r="B34" s="75"/>
      <c r="C34" s="43" t="s">
        <v>58</v>
      </c>
      <c r="D34" s="49">
        <v>4</v>
      </c>
      <c r="E34" s="49">
        <v>1.25</v>
      </c>
      <c r="F34" s="12"/>
      <c r="G34" s="21"/>
      <c r="H34" s="43" t="s">
        <v>42</v>
      </c>
      <c r="I34" s="13"/>
      <c r="J34" s="60"/>
      <c r="K34" s="39"/>
      <c r="L34" s="66" t="s">
        <v>17</v>
      </c>
      <c r="N34" s="12"/>
    </row>
    <row r="35" spans="2:14" x14ac:dyDescent="0.2">
      <c r="B35" s="75"/>
      <c r="C35" s="43" t="s">
        <v>17</v>
      </c>
      <c r="D35" s="49">
        <v>4</v>
      </c>
      <c r="E35" s="49">
        <v>0.75</v>
      </c>
      <c r="F35" s="12"/>
      <c r="G35" s="21"/>
      <c r="H35" s="43" t="s">
        <v>18</v>
      </c>
      <c r="I35" s="13"/>
      <c r="J35" s="41"/>
      <c r="K35" s="38"/>
      <c r="L35" s="12" t="s">
        <v>145</v>
      </c>
      <c r="N35" s="12"/>
    </row>
    <row r="36" spans="2:14" x14ac:dyDescent="0.2">
      <c r="B36" s="75"/>
      <c r="C36" s="43" t="s">
        <v>42</v>
      </c>
      <c r="D36" s="49">
        <v>4</v>
      </c>
      <c r="E36" s="49">
        <v>0.5</v>
      </c>
      <c r="F36" s="12"/>
      <c r="G36" s="21"/>
      <c r="H36" s="43" t="s">
        <v>25</v>
      </c>
      <c r="I36" s="13"/>
      <c r="J36" s="60"/>
      <c r="K36" s="38"/>
      <c r="L36" s="12"/>
      <c r="N36" s="12"/>
    </row>
    <row r="37" spans="2:14" x14ac:dyDescent="0.2">
      <c r="B37" s="75"/>
      <c r="C37" s="43" t="s">
        <v>18</v>
      </c>
      <c r="D37" s="49">
        <v>3.75</v>
      </c>
      <c r="E37" s="49">
        <v>1.25</v>
      </c>
      <c r="F37" s="12"/>
      <c r="G37" s="58"/>
      <c r="H37" s="43" t="s">
        <v>54</v>
      </c>
      <c r="I37" s="13"/>
      <c r="J37" s="60" t="s">
        <v>155</v>
      </c>
      <c r="K37" s="39"/>
      <c r="L37" s="12"/>
      <c r="N37" s="12"/>
    </row>
    <row r="38" spans="2:14" x14ac:dyDescent="0.2">
      <c r="B38" s="75"/>
      <c r="C38" s="43" t="s">
        <v>25</v>
      </c>
      <c r="D38" s="49">
        <v>3.75</v>
      </c>
      <c r="E38" s="57">
        <v>1</v>
      </c>
      <c r="F38" s="12"/>
      <c r="G38" s="21"/>
      <c r="H38" s="43" t="s">
        <v>125</v>
      </c>
      <c r="I38" s="13"/>
      <c r="J38" s="41"/>
      <c r="K38" s="16"/>
      <c r="L38" s="12"/>
      <c r="N38" s="12"/>
    </row>
    <row r="39" spans="2:14" x14ac:dyDescent="0.2">
      <c r="B39" s="75"/>
      <c r="C39" s="43" t="s">
        <v>21</v>
      </c>
      <c r="D39" s="49">
        <v>3.75</v>
      </c>
      <c r="E39" s="57">
        <v>0.75</v>
      </c>
      <c r="F39" s="12"/>
      <c r="G39" s="21"/>
      <c r="H39" s="43" t="s">
        <v>38</v>
      </c>
      <c r="I39" s="21"/>
      <c r="J39" s="44"/>
      <c r="K39" s="16"/>
      <c r="L39" s="12"/>
      <c r="N39" s="12"/>
    </row>
    <row r="40" spans="2:14" x14ac:dyDescent="0.2">
      <c r="B40" s="75"/>
      <c r="C40" s="43" t="s">
        <v>125</v>
      </c>
      <c r="D40" s="49">
        <v>3.75</v>
      </c>
      <c r="E40" s="57">
        <v>0.5</v>
      </c>
      <c r="F40" s="12"/>
      <c r="G40" s="21"/>
      <c r="H40" s="43" t="s">
        <v>69</v>
      </c>
      <c r="I40" s="13"/>
      <c r="J40" s="60"/>
      <c r="K40" s="38"/>
      <c r="L40" s="12"/>
      <c r="N40" s="12"/>
    </row>
    <row r="41" spans="2:14" x14ac:dyDescent="0.2">
      <c r="B41" s="75"/>
      <c r="C41" s="43" t="s">
        <v>38</v>
      </c>
      <c r="D41" s="49">
        <v>3.625</v>
      </c>
      <c r="E41" s="49">
        <v>1</v>
      </c>
      <c r="F41" s="12"/>
      <c r="G41" s="58"/>
      <c r="H41" s="43" t="s">
        <v>57</v>
      </c>
      <c r="I41" s="21"/>
      <c r="J41" s="60"/>
      <c r="K41" s="38"/>
      <c r="L41" s="12"/>
      <c r="N41" s="12"/>
    </row>
    <row r="42" spans="2:14" x14ac:dyDescent="0.2">
      <c r="B42" s="75"/>
      <c r="C42" s="43" t="s">
        <v>69</v>
      </c>
      <c r="D42" s="49">
        <v>3.5</v>
      </c>
      <c r="E42" s="49">
        <v>0.75</v>
      </c>
      <c r="F42" s="12"/>
      <c r="G42" s="21"/>
      <c r="H42" s="43" t="s">
        <v>41</v>
      </c>
      <c r="I42" s="13"/>
      <c r="J42" s="60"/>
      <c r="K42" s="16"/>
      <c r="L42" s="12"/>
      <c r="N42" s="12"/>
    </row>
    <row r="43" spans="2:14" x14ac:dyDescent="0.2">
      <c r="B43" s="75"/>
      <c r="C43" s="43" t="s">
        <v>57</v>
      </c>
      <c r="D43" s="49">
        <v>3.5</v>
      </c>
      <c r="E43" s="49">
        <v>-0.5</v>
      </c>
      <c r="F43" s="12"/>
      <c r="G43" s="21"/>
      <c r="H43" s="43" t="s">
        <v>73</v>
      </c>
      <c r="I43" s="13"/>
      <c r="J43" s="60"/>
      <c r="K43" s="39"/>
    </row>
    <row r="44" spans="2:14" x14ac:dyDescent="0.2">
      <c r="B44" s="75"/>
      <c r="C44" s="43" t="s">
        <v>41</v>
      </c>
      <c r="D44" s="49">
        <v>3.25</v>
      </c>
      <c r="E44" s="49">
        <v>-0.75</v>
      </c>
      <c r="F44" s="12"/>
      <c r="G44" s="21"/>
      <c r="H44" s="43" t="s">
        <v>35</v>
      </c>
      <c r="I44" s="13"/>
      <c r="J44" s="60"/>
      <c r="K44" s="38"/>
      <c r="L44" s="14"/>
      <c r="N44" s="15"/>
    </row>
    <row r="45" spans="2:14" x14ac:dyDescent="0.2">
      <c r="B45" s="75"/>
      <c r="C45" s="43" t="s">
        <v>73</v>
      </c>
      <c r="D45" s="49">
        <v>3.25</v>
      </c>
      <c r="E45" s="49">
        <v>-1.5</v>
      </c>
      <c r="F45" s="12"/>
      <c r="G45" s="21"/>
      <c r="H45" s="43" t="s">
        <v>61</v>
      </c>
      <c r="I45" s="13"/>
      <c r="J45" s="60"/>
      <c r="K45" s="38"/>
      <c r="L45" s="14"/>
      <c r="N45" s="14"/>
    </row>
    <row r="46" spans="2:14" x14ac:dyDescent="0.2">
      <c r="B46" s="75"/>
      <c r="C46" s="43" t="s">
        <v>35</v>
      </c>
      <c r="D46" s="49">
        <v>3</v>
      </c>
      <c r="E46" s="49">
        <v>-1.25</v>
      </c>
      <c r="F46" s="12"/>
      <c r="G46" s="55"/>
      <c r="H46" s="43" t="s">
        <v>76</v>
      </c>
      <c r="I46" s="13"/>
      <c r="J46" s="60"/>
      <c r="K46" s="38"/>
      <c r="L46" s="14"/>
      <c r="N46" s="14"/>
    </row>
    <row r="47" spans="2:14" x14ac:dyDescent="0.2">
      <c r="B47" s="75"/>
      <c r="C47" s="43" t="s">
        <v>61</v>
      </c>
      <c r="D47" s="49">
        <v>3</v>
      </c>
      <c r="E47" s="57">
        <v>-2.25</v>
      </c>
      <c r="F47" s="12"/>
      <c r="G47" s="55"/>
      <c r="H47" s="43" t="s">
        <v>47</v>
      </c>
      <c r="I47" s="21"/>
      <c r="J47" s="44"/>
      <c r="K47" s="38"/>
      <c r="L47" s="14"/>
      <c r="N47" s="14"/>
    </row>
    <row r="48" spans="2:14" x14ac:dyDescent="0.2">
      <c r="B48" s="75"/>
      <c r="C48" s="43" t="s">
        <v>76</v>
      </c>
      <c r="D48" s="49">
        <v>2.875</v>
      </c>
      <c r="E48" s="49">
        <v>-2.5</v>
      </c>
      <c r="F48" s="12"/>
      <c r="G48" s="21"/>
      <c r="H48" s="43" t="s">
        <v>39</v>
      </c>
      <c r="I48" s="13"/>
      <c r="J48" s="60"/>
      <c r="K48" s="38"/>
      <c r="L48" s="14"/>
      <c r="N48" s="14"/>
    </row>
    <row r="49" spans="2:14" x14ac:dyDescent="0.2">
      <c r="B49" s="75"/>
      <c r="C49" s="43" t="s">
        <v>47</v>
      </c>
      <c r="D49" s="49">
        <v>2.75</v>
      </c>
      <c r="E49" s="49">
        <v>-1.5</v>
      </c>
      <c r="F49" s="12"/>
      <c r="G49" s="21"/>
      <c r="H49" s="43" t="s">
        <v>23</v>
      </c>
      <c r="I49" s="13"/>
      <c r="J49" s="60"/>
      <c r="K49" s="38"/>
      <c r="L49" s="14"/>
      <c r="N49" s="14"/>
    </row>
    <row r="50" spans="2:14" x14ac:dyDescent="0.2">
      <c r="B50" s="75"/>
      <c r="C50" s="43" t="s">
        <v>39</v>
      </c>
      <c r="D50" s="49">
        <v>2.75</v>
      </c>
      <c r="E50" s="57">
        <v>-2.75</v>
      </c>
      <c r="F50" s="12"/>
      <c r="G50" s="21"/>
      <c r="H50" s="43" t="s">
        <v>139</v>
      </c>
      <c r="I50" s="13"/>
      <c r="J50" s="60"/>
      <c r="K50" s="38"/>
      <c r="L50" s="14"/>
      <c r="N50" s="14"/>
    </row>
    <row r="51" spans="2:14" x14ac:dyDescent="0.2">
      <c r="B51" s="75"/>
      <c r="C51" s="43" t="s">
        <v>23</v>
      </c>
      <c r="D51" s="49">
        <v>2.75</v>
      </c>
      <c r="E51" s="49">
        <v>-3.75</v>
      </c>
      <c r="F51" s="12"/>
      <c r="G51" s="21"/>
      <c r="H51" s="43" t="s">
        <v>52</v>
      </c>
      <c r="I51" s="13"/>
      <c r="J51" s="60"/>
      <c r="K51" s="38"/>
      <c r="L51" s="14"/>
      <c r="N51" s="14"/>
    </row>
    <row r="52" spans="2:14" x14ac:dyDescent="0.2">
      <c r="B52" s="75"/>
      <c r="C52" s="43" t="s">
        <v>139</v>
      </c>
      <c r="D52" s="49">
        <v>2.75</v>
      </c>
      <c r="E52" s="57">
        <v>-3.75</v>
      </c>
      <c r="F52" s="12"/>
      <c r="G52" s="21"/>
      <c r="H52" s="65" t="s">
        <v>126</v>
      </c>
      <c r="I52" s="21"/>
      <c r="J52" s="67" t="s">
        <v>151</v>
      </c>
      <c r="K52" s="38"/>
      <c r="L52" s="14"/>
      <c r="N52" s="14"/>
    </row>
    <row r="53" spans="2:14" x14ac:dyDescent="0.2">
      <c r="B53" s="75"/>
      <c r="C53" s="53" t="s">
        <v>51</v>
      </c>
      <c r="D53" s="49">
        <v>2.5</v>
      </c>
      <c r="E53" s="49">
        <v>-1.75</v>
      </c>
      <c r="F53" s="12"/>
      <c r="G53" s="21"/>
      <c r="H53" s="65" t="s">
        <v>66</v>
      </c>
      <c r="I53" s="13"/>
      <c r="J53" s="71" t="s">
        <v>151</v>
      </c>
      <c r="K53" s="38"/>
      <c r="L53" s="14"/>
      <c r="N53" s="14"/>
    </row>
    <row r="54" spans="2:14" x14ac:dyDescent="0.2">
      <c r="B54" s="75"/>
      <c r="C54" s="43" t="s">
        <v>52</v>
      </c>
      <c r="D54" s="49">
        <v>2</v>
      </c>
      <c r="E54" s="49">
        <v>-5.75</v>
      </c>
      <c r="F54" s="12"/>
      <c r="G54" s="21"/>
      <c r="H54" s="50"/>
      <c r="I54" s="21"/>
      <c r="J54" s="44"/>
      <c r="K54" s="38"/>
      <c r="L54" s="14"/>
      <c r="N54" s="14"/>
    </row>
    <row r="55" spans="2:14" x14ac:dyDescent="0.2">
      <c r="B55" s="75"/>
      <c r="C55" s="53" t="s">
        <v>45</v>
      </c>
      <c r="D55" s="49">
        <v>2</v>
      </c>
      <c r="E55" s="49">
        <v>-5.75</v>
      </c>
      <c r="F55" s="12"/>
      <c r="G55" s="21"/>
      <c r="H55" s="50"/>
      <c r="I55" s="21"/>
      <c r="J55" s="44"/>
      <c r="K55" s="38"/>
      <c r="L55" s="14"/>
      <c r="N55" s="14"/>
    </row>
    <row r="56" spans="2:14" x14ac:dyDescent="0.2">
      <c r="B56" s="75"/>
      <c r="C56" s="53" t="s">
        <v>28</v>
      </c>
      <c r="D56" s="49">
        <v>2</v>
      </c>
      <c r="E56" s="49">
        <v>-6.75</v>
      </c>
      <c r="F56" s="12"/>
      <c r="G56" s="21"/>
      <c r="H56" s="50"/>
      <c r="I56" s="21"/>
      <c r="J56" s="44"/>
      <c r="K56" s="38"/>
      <c r="L56" s="12"/>
      <c r="N56" s="14"/>
    </row>
    <row r="57" spans="2:14" x14ac:dyDescent="0.2">
      <c r="B57" s="75"/>
      <c r="C57" s="53" t="s">
        <v>29</v>
      </c>
      <c r="D57" s="49">
        <v>1.75</v>
      </c>
      <c r="E57" s="49">
        <v>-6.25</v>
      </c>
      <c r="F57" s="12"/>
      <c r="G57" s="21"/>
      <c r="H57" s="50"/>
      <c r="I57" s="21"/>
      <c r="J57" s="44"/>
      <c r="K57" s="38"/>
      <c r="L57" s="14"/>
      <c r="N57" s="14"/>
    </row>
    <row r="58" spans="2:14" x14ac:dyDescent="0.2">
      <c r="B58" s="75"/>
      <c r="C58" s="43"/>
      <c r="D58" s="49"/>
      <c r="E58" s="57"/>
      <c r="F58" s="12"/>
      <c r="G58" s="21"/>
      <c r="H58" s="50"/>
      <c r="I58" s="21"/>
      <c r="J58" s="44"/>
      <c r="K58" s="15"/>
      <c r="L58" s="14"/>
      <c r="N58" s="14"/>
    </row>
    <row r="59" spans="2:14" x14ac:dyDescent="0.2">
      <c r="B59" s="75"/>
      <c r="C59" s="59"/>
      <c r="D59" s="49"/>
      <c r="E59" s="49"/>
      <c r="F59" s="12"/>
      <c r="G59" s="21"/>
      <c r="H59" s="50"/>
      <c r="I59" s="55"/>
      <c r="J59" s="44"/>
      <c r="K59" s="4"/>
      <c r="L59" s="14"/>
      <c r="N59" s="14"/>
    </row>
    <row r="60" spans="2:14" x14ac:dyDescent="0.2">
      <c r="B60" s="75"/>
      <c r="C60" s="43"/>
      <c r="D60" s="49"/>
      <c r="E60" s="49"/>
      <c r="F60" s="12"/>
      <c r="G60" s="21"/>
      <c r="H60" s="50"/>
      <c r="I60" s="55"/>
      <c r="J60" s="44"/>
      <c r="K60" s="4"/>
      <c r="L60" s="14"/>
      <c r="N60" s="14"/>
    </row>
    <row r="61" spans="2:14" x14ac:dyDescent="0.2">
      <c r="B61" s="75"/>
      <c r="C61" s="43"/>
      <c r="D61" s="49"/>
      <c r="E61" s="49"/>
      <c r="F61" s="12"/>
      <c r="G61" s="21"/>
      <c r="H61" s="50"/>
      <c r="I61" s="55"/>
      <c r="J61" s="44"/>
      <c r="K61" s="4"/>
      <c r="L61" s="14"/>
      <c r="N61" s="14"/>
    </row>
    <row r="62" spans="2:14" ht="13.5" thickBot="1" x14ac:dyDescent="0.25">
      <c r="B62" s="76"/>
      <c r="C62" s="46"/>
      <c r="D62" s="56"/>
      <c r="E62" s="56"/>
      <c r="F62" s="56"/>
      <c r="G62" s="21"/>
      <c r="H62" s="50"/>
      <c r="I62" s="51"/>
      <c r="J62" s="52"/>
      <c r="K62" s="14">
        <f>COUNTA(I26:I62)</f>
        <v>0</v>
      </c>
      <c r="L62" s="14"/>
      <c r="N62" s="14"/>
    </row>
    <row r="63" spans="2:14" x14ac:dyDescent="0.2">
      <c r="B63" s="74" t="s">
        <v>6</v>
      </c>
      <c r="C63" s="65" t="s">
        <v>126</v>
      </c>
      <c r="D63" s="49">
        <v>4.5714285714285712</v>
      </c>
      <c r="E63" s="49">
        <v>5.4285714285714288</v>
      </c>
      <c r="F63" s="12">
        <v>1</v>
      </c>
      <c r="G63" s="70" t="s">
        <v>150</v>
      </c>
      <c r="H63" s="72" t="s">
        <v>51</v>
      </c>
      <c r="I63" s="13"/>
      <c r="J63" s="69" t="s">
        <v>152</v>
      </c>
      <c r="K63" s="15"/>
      <c r="L63" s="82" t="s">
        <v>31</v>
      </c>
      <c r="M63" s="82"/>
      <c r="N63" s="82"/>
    </row>
    <row r="64" spans="2:14" x14ac:dyDescent="0.2">
      <c r="B64" s="75"/>
      <c r="C64" s="62" t="s">
        <v>60</v>
      </c>
      <c r="D64" s="49">
        <v>4.8571428571428568</v>
      </c>
      <c r="E64" s="49">
        <v>4.2857142857142856</v>
      </c>
      <c r="F64" s="12">
        <v>2</v>
      </c>
      <c r="G64" s="21" t="s">
        <v>148</v>
      </c>
      <c r="H64" s="53" t="s">
        <v>45</v>
      </c>
      <c r="I64" s="21"/>
      <c r="J64" s="69" t="s">
        <v>152</v>
      </c>
      <c r="K64" s="9"/>
      <c r="L64" s="12" t="s">
        <v>51</v>
      </c>
      <c r="N64" s="12"/>
    </row>
    <row r="65" spans="2:14" x14ac:dyDescent="0.2">
      <c r="B65" s="75"/>
      <c r="C65" s="62" t="s">
        <v>59</v>
      </c>
      <c r="D65" s="49">
        <v>5.25</v>
      </c>
      <c r="E65" s="49">
        <v>6.5</v>
      </c>
      <c r="F65" s="12">
        <v>3</v>
      </c>
      <c r="G65" s="21" t="s">
        <v>149</v>
      </c>
      <c r="H65" s="53" t="s">
        <v>28</v>
      </c>
      <c r="I65" s="55"/>
      <c r="J65" s="69" t="s">
        <v>152</v>
      </c>
      <c r="K65" s="9"/>
      <c r="L65" s="12" t="s">
        <v>85</v>
      </c>
      <c r="N65" s="12"/>
    </row>
    <row r="66" spans="2:14" x14ac:dyDescent="0.2">
      <c r="B66" s="75"/>
      <c r="C66" s="65" t="s">
        <v>66</v>
      </c>
      <c r="D66" s="49">
        <v>4.8571428571428568</v>
      </c>
      <c r="E66" s="49">
        <v>7.1428571428571432</v>
      </c>
      <c r="F66" s="12">
        <v>4</v>
      </c>
      <c r="G66" s="63" t="s">
        <v>150</v>
      </c>
      <c r="H66" s="53" t="s">
        <v>29</v>
      </c>
      <c r="I66" s="13"/>
      <c r="J66" s="69" t="s">
        <v>152</v>
      </c>
      <c r="K66" s="9"/>
      <c r="L66" s="12" t="s">
        <v>45</v>
      </c>
      <c r="N66" s="12"/>
    </row>
    <row r="67" spans="2:14" x14ac:dyDescent="0.2">
      <c r="B67" s="75"/>
      <c r="C67" s="62" t="s">
        <v>81</v>
      </c>
      <c r="D67" s="49">
        <v>4</v>
      </c>
      <c r="E67" s="49">
        <v>2.2857142857142856</v>
      </c>
      <c r="F67" s="12">
        <v>5</v>
      </c>
      <c r="G67" s="21" t="s">
        <v>148</v>
      </c>
      <c r="H67" s="43" t="s">
        <v>60</v>
      </c>
      <c r="I67" s="13"/>
      <c r="J67" s="60"/>
      <c r="K67" s="9"/>
      <c r="L67" s="12" t="s">
        <v>74</v>
      </c>
      <c r="N67" s="12"/>
    </row>
    <row r="68" spans="2:14" x14ac:dyDescent="0.2">
      <c r="B68" s="75"/>
      <c r="C68" s="43" t="s">
        <v>85</v>
      </c>
      <c r="D68" s="49">
        <v>4.8571428571428568</v>
      </c>
      <c r="E68" s="49">
        <v>5.7142857142857144</v>
      </c>
      <c r="F68" s="12"/>
      <c r="G68" s="21"/>
      <c r="H68" s="43" t="s">
        <v>59</v>
      </c>
      <c r="I68" s="13"/>
      <c r="J68" s="60"/>
      <c r="K68" s="9"/>
      <c r="L68" s="12" t="s">
        <v>28</v>
      </c>
      <c r="N68" s="12"/>
    </row>
    <row r="69" spans="2:14" x14ac:dyDescent="0.2">
      <c r="B69" s="75"/>
      <c r="C69" s="43" t="s">
        <v>74</v>
      </c>
      <c r="D69" s="49">
        <v>4.75</v>
      </c>
      <c r="E69" s="57">
        <v>6</v>
      </c>
      <c r="F69" s="12"/>
      <c r="G69" s="21"/>
      <c r="H69" s="43" t="s">
        <v>81</v>
      </c>
      <c r="I69" s="13"/>
      <c r="J69" s="60"/>
      <c r="K69" s="9"/>
      <c r="L69" s="12" t="s">
        <v>36</v>
      </c>
      <c r="N69" s="12"/>
    </row>
    <row r="70" spans="2:14" x14ac:dyDescent="0.2">
      <c r="B70" s="75"/>
      <c r="C70" s="43" t="s">
        <v>36</v>
      </c>
      <c r="D70" s="49">
        <v>4.2857142857142856</v>
      </c>
      <c r="E70" s="49">
        <v>4</v>
      </c>
      <c r="F70" s="12"/>
      <c r="G70" s="55"/>
      <c r="H70" s="43" t="s">
        <v>85</v>
      </c>
      <c r="I70" s="13"/>
      <c r="J70" s="60"/>
      <c r="K70" s="9"/>
      <c r="L70" s="12" t="s">
        <v>29</v>
      </c>
      <c r="N70" s="12"/>
    </row>
    <row r="71" spans="2:14" x14ac:dyDescent="0.2">
      <c r="B71" s="75"/>
      <c r="C71" s="43" t="s">
        <v>50</v>
      </c>
      <c r="D71" s="49">
        <v>4.2857142857142856</v>
      </c>
      <c r="E71" s="49">
        <v>3.4285714285714284</v>
      </c>
      <c r="F71" s="12"/>
      <c r="G71" s="21"/>
      <c r="H71" s="43" t="s">
        <v>74</v>
      </c>
      <c r="I71" s="13"/>
      <c r="J71" s="60"/>
      <c r="K71" s="9"/>
      <c r="L71" s="12" t="s">
        <v>50</v>
      </c>
      <c r="N71" s="12"/>
    </row>
    <row r="72" spans="2:14" x14ac:dyDescent="0.2">
      <c r="B72" s="75"/>
      <c r="C72" s="43" t="s">
        <v>63</v>
      </c>
      <c r="D72" s="49">
        <v>4.2857142857142856</v>
      </c>
      <c r="E72" s="49">
        <v>2.5714285714285716</v>
      </c>
      <c r="F72" s="12"/>
      <c r="G72" s="21"/>
      <c r="H72" s="50" t="s">
        <v>36</v>
      </c>
      <c r="I72" s="13"/>
      <c r="J72" s="60"/>
      <c r="K72" s="37"/>
      <c r="L72" s="12" t="s">
        <v>63</v>
      </c>
      <c r="N72" s="12"/>
    </row>
    <row r="73" spans="2:14" x14ac:dyDescent="0.2">
      <c r="B73" s="75"/>
      <c r="C73" s="43" t="s">
        <v>56</v>
      </c>
      <c r="D73" s="49">
        <v>4</v>
      </c>
      <c r="E73" s="49">
        <v>3.7142857142857144</v>
      </c>
      <c r="F73" s="12"/>
      <c r="G73" s="21"/>
      <c r="H73" s="43" t="s">
        <v>50</v>
      </c>
      <c r="I73" s="55"/>
      <c r="J73" s="60"/>
      <c r="K73" s="9"/>
      <c r="L73" s="12" t="s">
        <v>56</v>
      </c>
      <c r="N73" s="12"/>
    </row>
    <row r="74" spans="2:14" x14ac:dyDescent="0.2">
      <c r="B74" s="75"/>
      <c r="C74" s="43" t="s">
        <v>46</v>
      </c>
      <c r="D74" s="49">
        <v>4</v>
      </c>
      <c r="E74" s="57">
        <v>2.25</v>
      </c>
      <c r="F74" s="12"/>
      <c r="G74" s="21"/>
      <c r="H74" s="43" t="s">
        <v>63</v>
      </c>
      <c r="I74" s="21"/>
      <c r="J74" s="60"/>
      <c r="K74" s="9"/>
      <c r="L74" s="12" t="s">
        <v>145</v>
      </c>
      <c r="N74" s="12"/>
    </row>
    <row r="75" spans="2:14" x14ac:dyDescent="0.2">
      <c r="B75" s="75"/>
      <c r="C75" s="43" t="s">
        <v>71</v>
      </c>
      <c r="D75" s="49">
        <v>3.7142857142857144</v>
      </c>
      <c r="E75" s="49">
        <v>2</v>
      </c>
      <c r="F75" s="12"/>
      <c r="G75" s="21"/>
      <c r="H75" s="59" t="s">
        <v>56</v>
      </c>
      <c r="I75" s="21"/>
      <c r="J75" s="60"/>
      <c r="K75" s="9"/>
      <c r="L75" s="12"/>
      <c r="N75" s="12"/>
    </row>
    <row r="76" spans="2:14" x14ac:dyDescent="0.2">
      <c r="B76" s="75"/>
      <c r="C76" s="43" t="s">
        <v>16</v>
      </c>
      <c r="D76" s="49">
        <v>3.7142857142857144</v>
      </c>
      <c r="E76" s="49">
        <v>0.8571428571428571</v>
      </c>
      <c r="F76" s="12"/>
      <c r="G76" s="21"/>
      <c r="H76" s="43" t="s">
        <v>46</v>
      </c>
      <c r="I76" s="13"/>
      <c r="J76" s="60"/>
      <c r="K76" s="9"/>
      <c r="L76" s="12"/>
      <c r="N76" s="12"/>
    </row>
    <row r="77" spans="2:14" x14ac:dyDescent="0.2">
      <c r="B77" s="75"/>
      <c r="C77" s="43" t="s">
        <v>128</v>
      </c>
      <c r="D77" s="49">
        <v>3.7142857142857144</v>
      </c>
      <c r="E77" s="49">
        <v>0.8571428571428571</v>
      </c>
      <c r="F77" s="12"/>
      <c r="G77" s="21"/>
      <c r="H77" s="43" t="s">
        <v>71</v>
      </c>
      <c r="I77" s="55"/>
      <c r="J77" s="44"/>
      <c r="K77" s="9"/>
      <c r="L77" s="12"/>
      <c r="N77" s="12"/>
    </row>
    <row r="78" spans="2:14" x14ac:dyDescent="0.2">
      <c r="B78" s="75"/>
      <c r="C78" s="43" t="s">
        <v>40</v>
      </c>
      <c r="D78" s="49">
        <v>3.4285714285714284</v>
      </c>
      <c r="E78" s="49">
        <v>0</v>
      </c>
      <c r="F78" s="12"/>
      <c r="G78" s="21"/>
      <c r="H78" s="43" t="s">
        <v>16</v>
      </c>
      <c r="I78" s="13"/>
      <c r="J78" s="60"/>
      <c r="K78" s="9"/>
      <c r="L78" s="12"/>
      <c r="N78" s="12"/>
    </row>
    <row r="79" spans="2:14" x14ac:dyDescent="0.2">
      <c r="B79" s="75"/>
      <c r="C79" s="43" t="s">
        <v>82</v>
      </c>
      <c r="D79" s="49">
        <v>3.4285714285714284</v>
      </c>
      <c r="E79" s="49">
        <v>-0.5714285714285714</v>
      </c>
      <c r="F79" s="12"/>
      <c r="G79" s="21"/>
      <c r="H79" s="43" t="s">
        <v>128</v>
      </c>
      <c r="I79" s="13"/>
      <c r="J79" s="60"/>
      <c r="K79" s="9"/>
      <c r="L79" s="12"/>
      <c r="N79" s="12"/>
    </row>
    <row r="80" spans="2:14" x14ac:dyDescent="0.2">
      <c r="B80" s="75"/>
      <c r="C80" s="43" t="s">
        <v>80</v>
      </c>
      <c r="D80" s="49">
        <v>3.25</v>
      </c>
      <c r="E80" s="57">
        <v>-2.5</v>
      </c>
      <c r="F80" s="12"/>
      <c r="G80" s="21"/>
      <c r="H80" s="43" t="s">
        <v>40</v>
      </c>
      <c r="I80" s="21"/>
      <c r="J80" s="60"/>
      <c r="K80" s="9"/>
      <c r="L80" s="12"/>
      <c r="N80" s="12"/>
    </row>
    <row r="81" spans="2:14" x14ac:dyDescent="0.2">
      <c r="B81" s="75"/>
      <c r="C81" s="43" t="s">
        <v>62</v>
      </c>
      <c r="D81" s="49">
        <v>3.25</v>
      </c>
      <c r="E81" s="57">
        <v>-2.75</v>
      </c>
      <c r="F81" s="12"/>
      <c r="G81" s="21"/>
      <c r="H81" s="43" t="s">
        <v>82</v>
      </c>
      <c r="I81" s="13"/>
      <c r="J81" s="60"/>
      <c r="K81" s="9"/>
      <c r="L81" s="12"/>
      <c r="N81" s="12"/>
    </row>
    <row r="82" spans="2:14" x14ac:dyDescent="0.2">
      <c r="B82" s="75"/>
      <c r="C82" s="43" t="s">
        <v>55</v>
      </c>
      <c r="D82" s="49">
        <v>3.1428571428571428</v>
      </c>
      <c r="E82" s="57">
        <v>0.5714285714285714</v>
      </c>
      <c r="F82" s="12"/>
      <c r="G82" s="21"/>
      <c r="H82" s="43" t="s">
        <v>80</v>
      </c>
      <c r="I82" s="13"/>
      <c r="J82" s="60"/>
      <c r="K82" s="9"/>
      <c r="L82" s="12"/>
      <c r="N82" s="12"/>
    </row>
    <row r="83" spans="2:14" x14ac:dyDescent="0.2">
      <c r="B83" s="75"/>
      <c r="C83" s="43" t="s">
        <v>131</v>
      </c>
      <c r="D83" s="49">
        <v>3.1428571428571428</v>
      </c>
      <c r="E83" s="49">
        <v>-0.8571428571428571</v>
      </c>
      <c r="F83" s="12"/>
      <c r="G83" s="21"/>
      <c r="H83" s="43" t="s">
        <v>62</v>
      </c>
      <c r="I83" s="13"/>
      <c r="J83" s="60"/>
      <c r="K83" s="9"/>
      <c r="L83" s="12"/>
      <c r="N83" s="12"/>
    </row>
    <row r="84" spans="2:14" x14ac:dyDescent="0.2">
      <c r="B84" s="75"/>
      <c r="C84" s="43" t="s">
        <v>134</v>
      </c>
      <c r="D84" s="49">
        <v>3.1428571428571428</v>
      </c>
      <c r="E84" s="49">
        <v>-0.8571428571428571</v>
      </c>
      <c r="F84" s="12"/>
      <c r="G84" s="21"/>
      <c r="H84" s="43" t="s">
        <v>55</v>
      </c>
      <c r="I84" s="13"/>
      <c r="J84" s="60"/>
      <c r="K84" s="9"/>
      <c r="L84" s="12"/>
      <c r="N84" s="12"/>
    </row>
    <row r="85" spans="2:14" x14ac:dyDescent="0.2">
      <c r="B85" s="75"/>
      <c r="C85" s="43" t="s">
        <v>130</v>
      </c>
      <c r="D85" s="49">
        <v>3.1428571428571428</v>
      </c>
      <c r="E85" s="49">
        <v>-2.2857142857142856</v>
      </c>
      <c r="F85" s="12"/>
      <c r="G85" s="21"/>
      <c r="H85" s="59" t="s">
        <v>131</v>
      </c>
      <c r="I85" s="13"/>
      <c r="J85" s="60"/>
      <c r="K85" s="9"/>
      <c r="L85" s="12"/>
      <c r="N85" s="12"/>
    </row>
    <row r="86" spans="2:14" x14ac:dyDescent="0.2">
      <c r="B86" s="75"/>
      <c r="C86" s="43" t="s">
        <v>127</v>
      </c>
      <c r="D86" s="49">
        <v>3.1428571428571428</v>
      </c>
      <c r="E86" s="49">
        <v>-2.2857142857142856</v>
      </c>
      <c r="F86" s="12"/>
      <c r="G86" s="21"/>
      <c r="H86" s="43" t="s">
        <v>134</v>
      </c>
      <c r="I86" s="55"/>
      <c r="J86" s="60"/>
      <c r="K86" s="9"/>
      <c r="L86" s="12"/>
      <c r="N86" s="12"/>
    </row>
    <row r="87" spans="2:14" x14ac:dyDescent="0.2">
      <c r="B87" s="75"/>
      <c r="C87" s="43" t="s">
        <v>83</v>
      </c>
      <c r="D87" s="49">
        <v>2.8571428571428572</v>
      </c>
      <c r="E87" s="49">
        <v>-3.7142857142857144</v>
      </c>
      <c r="F87" s="12"/>
      <c r="G87" s="55"/>
      <c r="H87" s="59" t="s">
        <v>130</v>
      </c>
      <c r="I87" s="13"/>
      <c r="J87" s="60"/>
      <c r="K87" s="9"/>
      <c r="L87" s="12"/>
      <c r="N87" s="12"/>
    </row>
    <row r="88" spans="2:14" x14ac:dyDescent="0.2">
      <c r="B88" s="75"/>
      <c r="C88" s="43" t="s">
        <v>129</v>
      </c>
      <c r="D88" s="49">
        <v>2.5714285714285716</v>
      </c>
      <c r="E88" s="49">
        <v>-2</v>
      </c>
      <c r="F88" s="12"/>
      <c r="G88" s="21"/>
      <c r="H88" s="59" t="s">
        <v>127</v>
      </c>
      <c r="I88" s="13"/>
      <c r="J88" s="60"/>
      <c r="K88" s="9"/>
      <c r="L88" s="12"/>
      <c r="N88" s="12"/>
    </row>
    <row r="89" spans="2:14" x14ac:dyDescent="0.2">
      <c r="B89" s="75"/>
      <c r="C89" s="43" t="s">
        <v>14</v>
      </c>
      <c r="D89" s="49">
        <v>2.5714285714285716</v>
      </c>
      <c r="E89" s="49">
        <v>-2.8571428571428572</v>
      </c>
      <c r="F89" s="12"/>
      <c r="G89" s="21"/>
      <c r="H89" s="59" t="s">
        <v>83</v>
      </c>
      <c r="I89" s="13"/>
      <c r="J89" s="44"/>
      <c r="K89" s="9"/>
      <c r="L89" s="12"/>
      <c r="N89" s="12"/>
    </row>
    <row r="90" spans="2:14" x14ac:dyDescent="0.2">
      <c r="B90" s="75"/>
      <c r="C90" s="43" t="s">
        <v>86</v>
      </c>
      <c r="D90" s="49">
        <v>2.5714285714285716</v>
      </c>
      <c r="E90" s="49">
        <v>-3.4285714285714284</v>
      </c>
      <c r="F90" s="12"/>
      <c r="G90" s="21"/>
      <c r="H90" s="59" t="s">
        <v>129</v>
      </c>
      <c r="I90" s="13"/>
      <c r="J90" s="60"/>
      <c r="K90" s="9"/>
      <c r="L90" s="12"/>
      <c r="N90" s="12"/>
    </row>
    <row r="91" spans="2:14" x14ac:dyDescent="0.2">
      <c r="B91" s="75"/>
      <c r="C91" s="43" t="s">
        <v>53</v>
      </c>
      <c r="D91" s="49">
        <v>2.5714285714285716</v>
      </c>
      <c r="E91" s="49">
        <v>-4</v>
      </c>
      <c r="F91" s="12"/>
      <c r="G91" s="21"/>
      <c r="H91" s="50" t="s">
        <v>14</v>
      </c>
      <c r="I91" s="13"/>
      <c r="J91" s="60"/>
      <c r="K91" s="9"/>
      <c r="L91" s="12"/>
      <c r="N91" s="12"/>
    </row>
    <row r="92" spans="2:14" x14ac:dyDescent="0.2">
      <c r="B92" s="75"/>
      <c r="C92" s="43" t="s">
        <v>15</v>
      </c>
      <c r="D92" s="49">
        <v>2.5</v>
      </c>
      <c r="E92" s="57">
        <v>-0.5</v>
      </c>
      <c r="F92" s="12"/>
      <c r="G92" s="21"/>
      <c r="H92" s="43" t="s">
        <v>86</v>
      </c>
      <c r="I92" s="13"/>
      <c r="J92" s="60"/>
      <c r="K92" s="9"/>
      <c r="L92" s="12"/>
      <c r="N92" s="12"/>
    </row>
    <row r="93" spans="2:14" x14ac:dyDescent="0.2">
      <c r="B93" s="75"/>
      <c r="C93" s="43" t="s">
        <v>48</v>
      </c>
      <c r="D93" s="49">
        <v>2.5</v>
      </c>
      <c r="E93" s="57">
        <v>-3</v>
      </c>
      <c r="F93" s="12"/>
      <c r="G93" s="21"/>
      <c r="H93" s="43" t="s">
        <v>53</v>
      </c>
      <c r="I93" s="13"/>
      <c r="J93" s="60"/>
      <c r="K93" s="37"/>
      <c r="L93" s="12"/>
      <c r="N93" s="12"/>
    </row>
    <row r="94" spans="2:14" x14ac:dyDescent="0.2">
      <c r="B94" s="75"/>
      <c r="C94" s="43" t="s">
        <v>136</v>
      </c>
      <c r="D94" s="49">
        <v>2.2857142857142856</v>
      </c>
      <c r="E94" s="49">
        <v>-8</v>
      </c>
      <c r="F94" s="12"/>
      <c r="G94" s="21"/>
      <c r="H94" s="43" t="s">
        <v>15</v>
      </c>
      <c r="I94" s="13"/>
      <c r="J94" s="60"/>
      <c r="K94" s="9"/>
      <c r="L94" s="12"/>
      <c r="N94" s="12"/>
    </row>
    <row r="95" spans="2:14" x14ac:dyDescent="0.2">
      <c r="B95" s="75"/>
      <c r="C95" s="43" t="s">
        <v>135</v>
      </c>
      <c r="D95" s="49">
        <v>2.25</v>
      </c>
      <c r="E95" s="57">
        <v>-6</v>
      </c>
      <c r="F95" s="12"/>
      <c r="G95" s="21"/>
      <c r="H95" s="43" t="s">
        <v>48</v>
      </c>
      <c r="I95" s="13"/>
      <c r="J95" s="60"/>
      <c r="K95" s="9"/>
      <c r="L95" s="12"/>
      <c r="N95" s="12"/>
    </row>
    <row r="96" spans="2:14" x14ac:dyDescent="0.2">
      <c r="B96" s="75"/>
      <c r="C96" s="59" t="s">
        <v>132</v>
      </c>
      <c r="D96" s="49">
        <v>2</v>
      </c>
      <c r="E96" s="49">
        <v>-2</v>
      </c>
      <c r="F96" s="12"/>
      <c r="G96" s="21"/>
      <c r="H96" s="43" t="s">
        <v>136</v>
      </c>
      <c r="I96" s="13"/>
      <c r="J96" s="60"/>
      <c r="K96" s="9"/>
      <c r="L96" s="12"/>
      <c r="N96" s="12"/>
    </row>
    <row r="97" spans="2:14" x14ac:dyDescent="0.2">
      <c r="B97" s="75"/>
      <c r="C97" s="43" t="s">
        <v>133</v>
      </c>
      <c r="D97" s="49">
        <v>2</v>
      </c>
      <c r="E97" s="49">
        <v>-4.8571428571428568</v>
      </c>
      <c r="F97" s="12"/>
      <c r="G97" s="21"/>
      <c r="H97" s="43" t="s">
        <v>135</v>
      </c>
      <c r="I97" s="13"/>
      <c r="J97" s="60"/>
      <c r="K97" s="9"/>
      <c r="L97" s="14"/>
    </row>
    <row r="98" spans="2:14" x14ac:dyDescent="0.2">
      <c r="B98" s="75"/>
      <c r="C98" s="43" t="s">
        <v>49</v>
      </c>
      <c r="D98" s="49">
        <v>2</v>
      </c>
      <c r="E98" s="49">
        <v>-5.1428571428571432</v>
      </c>
      <c r="F98" s="12"/>
      <c r="G98" s="21"/>
      <c r="H98" s="43" t="s">
        <v>132</v>
      </c>
      <c r="I98" s="13"/>
      <c r="J98" s="44"/>
      <c r="K98" s="9"/>
    </row>
    <row r="99" spans="2:14" x14ac:dyDescent="0.2">
      <c r="B99" s="75"/>
      <c r="C99" s="43"/>
      <c r="D99" s="49"/>
      <c r="E99" s="49"/>
      <c r="F99" s="12"/>
      <c r="G99" s="21"/>
      <c r="H99" s="43" t="s">
        <v>133</v>
      </c>
      <c r="I99" s="13"/>
      <c r="J99" s="44"/>
      <c r="K99" s="9"/>
    </row>
    <row r="100" spans="2:14" x14ac:dyDescent="0.2">
      <c r="B100" s="75"/>
      <c r="C100" s="43"/>
      <c r="D100" s="49"/>
      <c r="E100" s="49"/>
      <c r="F100" s="12"/>
      <c r="G100" s="21"/>
      <c r="H100" s="43" t="s">
        <v>49</v>
      </c>
      <c r="I100" s="13"/>
      <c r="J100" s="44"/>
      <c r="K100" s="9"/>
    </row>
    <row r="101" spans="2:14" x14ac:dyDescent="0.2">
      <c r="B101" s="75"/>
      <c r="C101" s="43"/>
      <c r="D101" s="49"/>
      <c r="E101" s="49"/>
      <c r="F101" s="12"/>
      <c r="G101" s="21"/>
      <c r="H101" s="43"/>
      <c r="I101" s="13"/>
      <c r="J101" s="44"/>
      <c r="K101" s="37"/>
    </row>
    <row r="102" spans="2:14" x14ac:dyDescent="0.2">
      <c r="B102" s="75"/>
      <c r="C102" s="43"/>
      <c r="D102" s="49"/>
      <c r="E102" s="49"/>
      <c r="F102" s="12"/>
      <c r="G102" s="21"/>
      <c r="H102" s="43"/>
      <c r="I102" s="13"/>
      <c r="J102" s="44"/>
      <c r="K102" s="5"/>
    </row>
    <row r="103" spans="2:14" x14ac:dyDescent="0.2">
      <c r="B103" s="75"/>
      <c r="C103" s="16"/>
      <c r="D103" s="14"/>
      <c r="E103" s="14"/>
      <c r="F103" s="14"/>
      <c r="G103" s="15"/>
      <c r="H103" s="43"/>
      <c r="I103" s="13"/>
      <c r="J103" s="44"/>
      <c r="K103" s="4"/>
      <c r="L103" s="15"/>
      <c r="M103" s="13"/>
      <c r="N103" s="4"/>
    </row>
    <row r="104" spans="2:14" ht="13.5" thickBot="1" x14ac:dyDescent="0.25">
      <c r="B104" s="76"/>
      <c r="C104" s="17"/>
      <c r="D104" s="18"/>
      <c r="E104" s="18"/>
      <c r="F104" s="18"/>
      <c r="G104" s="19"/>
      <c r="H104" s="22"/>
      <c r="I104" s="19"/>
      <c r="J104" s="20"/>
      <c r="K104" s="4">
        <f>COUNTA(I63:I104)</f>
        <v>0</v>
      </c>
      <c r="L104" s="15"/>
      <c r="M104" s="13"/>
      <c r="N104" s="4"/>
    </row>
    <row r="105" spans="2:14" x14ac:dyDescent="0.2">
      <c r="K105" s="4"/>
      <c r="L105" s="15"/>
      <c r="M105" s="13"/>
      <c r="N105" s="4"/>
    </row>
    <row r="106" spans="2:14" x14ac:dyDescent="0.2">
      <c r="L106" s="15"/>
      <c r="M106" s="13"/>
      <c r="N106" s="4"/>
    </row>
    <row r="107" spans="2:14" x14ac:dyDescent="0.2">
      <c r="C107" s="5">
        <f>COUNTA(C9:C104)</f>
        <v>80</v>
      </c>
      <c r="G107" s="5"/>
      <c r="H107" s="5"/>
      <c r="I107" s="5">
        <f>COUNTA(I9:I102)</f>
        <v>0</v>
      </c>
      <c r="L107" s="15"/>
      <c r="M107" s="13"/>
      <c r="N107" s="4"/>
    </row>
    <row r="108" spans="2:14" x14ac:dyDescent="0.2">
      <c r="L108" s="15"/>
      <c r="M108" s="13"/>
      <c r="N108" s="4"/>
    </row>
    <row r="109" spans="2:14" x14ac:dyDescent="0.2">
      <c r="L109" s="15"/>
      <c r="M109" s="13"/>
      <c r="N109" s="4"/>
    </row>
    <row r="110" spans="2:14" x14ac:dyDescent="0.2">
      <c r="L110" s="15"/>
      <c r="M110" s="13"/>
      <c r="N110" s="4"/>
    </row>
    <row r="111" spans="2:14" x14ac:dyDescent="0.2">
      <c r="D111"/>
      <c r="E111"/>
      <c r="F111"/>
      <c r="G111"/>
      <c r="L111" s="15"/>
      <c r="M111" s="13"/>
      <c r="N111" s="4"/>
    </row>
    <row r="112" spans="2:14" x14ac:dyDescent="0.2">
      <c r="D112"/>
      <c r="E112"/>
      <c r="F112"/>
      <c r="G112"/>
      <c r="L112" s="15"/>
      <c r="M112" s="13"/>
      <c r="N112" s="4"/>
    </row>
    <row r="113" spans="4:14" x14ac:dyDescent="0.2">
      <c r="D113"/>
      <c r="E113"/>
      <c r="F113"/>
      <c r="G113"/>
      <c r="L113" s="15"/>
      <c r="M113" s="13"/>
      <c r="N113" s="4"/>
    </row>
    <row r="114" spans="4:14" x14ac:dyDescent="0.2">
      <c r="D114"/>
      <c r="E114"/>
      <c r="F114"/>
      <c r="G114"/>
      <c r="L114" s="15"/>
      <c r="M114" s="13"/>
      <c r="N114" s="4"/>
    </row>
    <row r="115" spans="4:14" x14ac:dyDescent="0.2">
      <c r="D115"/>
      <c r="E115"/>
      <c r="F115"/>
      <c r="G115"/>
      <c r="L115" s="15"/>
      <c r="M115" s="13"/>
      <c r="N115" s="4"/>
    </row>
    <row r="116" spans="4:14" x14ac:dyDescent="0.2">
      <c r="D116"/>
      <c r="E116"/>
      <c r="F116"/>
      <c r="G116"/>
      <c r="L116" s="15"/>
      <c r="M116" s="13"/>
      <c r="N116" s="4"/>
    </row>
    <row r="117" spans="4:14" x14ac:dyDescent="0.2">
      <c r="D117"/>
      <c r="E117"/>
      <c r="F117"/>
      <c r="G117"/>
      <c r="L117" s="15"/>
      <c r="M117" s="13"/>
      <c r="N117" s="4"/>
    </row>
    <row r="118" spans="4:14" x14ac:dyDescent="0.2">
      <c r="D118"/>
      <c r="E118"/>
      <c r="F118"/>
      <c r="G118"/>
      <c r="L118" s="15"/>
      <c r="M118" s="13"/>
      <c r="N118" s="4"/>
    </row>
    <row r="119" spans="4:14" x14ac:dyDescent="0.2">
      <c r="D119"/>
      <c r="E119"/>
      <c r="F119"/>
      <c r="G119"/>
      <c r="L119" s="15"/>
      <c r="M119" s="13"/>
      <c r="N119" s="4"/>
    </row>
    <row r="120" spans="4:14" x14ac:dyDescent="0.2">
      <c r="D120"/>
      <c r="E120"/>
      <c r="F120"/>
      <c r="G120"/>
      <c r="L120" s="15"/>
      <c r="M120" s="13"/>
      <c r="N120" s="4"/>
    </row>
    <row r="121" spans="4:14" x14ac:dyDescent="0.2">
      <c r="D121"/>
      <c r="E121"/>
      <c r="F121"/>
      <c r="G121"/>
      <c r="L121" s="15"/>
      <c r="M121" s="13"/>
      <c r="N121" s="4"/>
    </row>
    <row r="122" spans="4:14" x14ac:dyDescent="0.2">
      <c r="D122"/>
      <c r="E122"/>
      <c r="F122"/>
      <c r="G122"/>
      <c r="L122" s="15"/>
      <c r="M122" s="13"/>
      <c r="N122" s="4"/>
    </row>
    <row r="123" spans="4:14" x14ac:dyDescent="0.2">
      <c r="D123"/>
      <c r="E123"/>
      <c r="F123"/>
      <c r="G123"/>
      <c r="L123" s="21"/>
      <c r="M123" s="13"/>
      <c r="N123"/>
    </row>
    <row r="124" spans="4:14" x14ac:dyDescent="0.2">
      <c r="D124"/>
      <c r="E124"/>
      <c r="F124"/>
      <c r="G124"/>
      <c r="L124" s="21"/>
      <c r="M124" s="13"/>
      <c r="N124"/>
    </row>
    <row r="125" spans="4:14" x14ac:dyDescent="0.2">
      <c r="D125"/>
      <c r="E125"/>
      <c r="F125"/>
      <c r="G125"/>
      <c r="L125" s="21"/>
      <c r="M125" s="13"/>
      <c r="N125"/>
    </row>
    <row r="126" spans="4:14" x14ac:dyDescent="0.2">
      <c r="D126"/>
      <c r="E126"/>
      <c r="F126"/>
      <c r="G126"/>
      <c r="L126" s="21"/>
      <c r="M126" s="13"/>
      <c r="N126"/>
    </row>
  </sheetData>
  <autoFilter ref="B8:J104" xr:uid="{00000000-0009-0000-0000-000000000000}"/>
  <sortState xmlns:xlrd2="http://schemas.microsoft.com/office/spreadsheetml/2017/richdata2" ref="C63:G98">
    <sortCondition ref="F63:F98"/>
    <sortCondition descending="1" ref="D63:D98"/>
    <sortCondition descending="1" ref="E63:E98"/>
  </sortState>
  <mergeCells count="9">
    <mergeCell ref="L26:N26"/>
    <mergeCell ref="B63:B104"/>
    <mergeCell ref="B7:B8"/>
    <mergeCell ref="B9:B25"/>
    <mergeCell ref="B26:B62"/>
    <mergeCell ref="C7:G7"/>
    <mergeCell ref="L63:N63"/>
    <mergeCell ref="L9:N9"/>
    <mergeCell ref="H7:J7"/>
  </mergeCells>
  <phoneticPr fontId="0" type="noConversion"/>
  <pageMargins left="0.23622047244094491" right="0" top="0.74803149606299213" bottom="0.74803149606299213" header="0.31496062992125984" footer="0.31496062992125984"/>
  <pageSetup paperSize="9" scale="4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Q82"/>
  <sheetViews>
    <sheetView workbookViewId="0">
      <selection activeCell="I18" sqref="I18"/>
    </sheetView>
  </sheetViews>
  <sheetFormatPr baseColWidth="10" defaultRowHeight="12.75" x14ac:dyDescent="0.2"/>
  <cols>
    <col min="3" max="3" width="11.42578125" style="5"/>
    <col min="11" max="11" width="7.85546875" customWidth="1"/>
    <col min="13" max="13" width="20.5703125" bestFit="1" customWidth="1"/>
    <col min="14" max="14" width="6" bestFit="1" customWidth="1"/>
    <col min="15" max="16" width="3.28515625" bestFit="1" customWidth="1"/>
    <col min="17" max="17" width="5.28515625" bestFit="1" customWidth="1"/>
    <col min="18" max="18" width="5.5703125" bestFit="1" customWidth="1"/>
  </cols>
  <sheetData>
    <row r="3" spans="2:17" x14ac:dyDescent="0.2">
      <c r="B3" s="4"/>
      <c r="C3" s="5" t="s">
        <v>91</v>
      </c>
      <c r="D3" s="4" t="s">
        <v>84</v>
      </c>
      <c r="E3" t="s">
        <v>89</v>
      </c>
      <c r="H3" s="13" t="s">
        <v>92</v>
      </c>
      <c r="I3" s="13" t="s">
        <v>1</v>
      </c>
      <c r="J3" s="13" t="s">
        <v>84</v>
      </c>
      <c r="K3" s="13" t="s">
        <v>124</v>
      </c>
      <c r="M3" s="45" t="s">
        <v>122</v>
      </c>
      <c r="N3" s="45" t="s">
        <v>92</v>
      </c>
    </row>
    <row r="4" spans="2:17" x14ac:dyDescent="0.2">
      <c r="C4" s="40" t="s">
        <v>4</v>
      </c>
      <c r="D4" s="25" t="s">
        <v>44</v>
      </c>
      <c r="H4" s="12" t="s">
        <v>6</v>
      </c>
      <c r="I4" s="13" t="s">
        <v>45</v>
      </c>
      <c r="J4" t="str">
        <f t="shared" ref="J4:J35" si="0">MID(I4,1,SEARCH("-",I4,1)-1)</f>
        <v>ABB</v>
      </c>
      <c r="M4" s="45" t="s">
        <v>93</v>
      </c>
      <c r="N4" t="s">
        <v>4</v>
      </c>
      <c r="O4" t="s">
        <v>5</v>
      </c>
      <c r="P4" t="s">
        <v>6</v>
      </c>
      <c r="Q4" t="s">
        <v>123</v>
      </c>
    </row>
    <row r="5" spans="2:17" x14ac:dyDescent="0.2">
      <c r="C5" s="40" t="s">
        <v>4</v>
      </c>
      <c r="D5" s="25" t="s">
        <v>65</v>
      </c>
      <c r="H5" s="12" t="s">
        <v>6</v>
      </c>
      <c r="I5" s="13" t="s">
        <v>46</v>
      </c>
      <c r="J5" t="str">
        <f t="shared" si="0"/>
        <v>ABB</v>
      </c>
      <c r="M5" s="9" t="s">
        <v>94</v>
      </c>
      <c r="P5">
        <v>3</v>
      </c>
      <c r="Q5">
        <v>3</v>
      </c>
    </row>
    <row r="6" spans="2:17" x14ac:dyDescent="0.2">
      <c r="C6" s="40" t="s">
        <v>4</v>
      </c>
      <c r="D6" s="25" t="s">
        <v>90</v>
      </c>
      <c r="H6" s="12" t="s">
        <v>6</v>
      </c>
      <c r="I6" t="s">
        <v>136</v>
      </c>
      <c r="J6" t="str">
        <f t="shared" si="0"/>
        <v>ABB</v>
      </c>
      <c r="M6" s="9" t="s">
        <v>95</v>
      </c>
      <c r="N6">
        <v>1</v>
      </c>
      <c r="O6">
        <v>2</v>
      </c>
      <c r="P6">
        <v>1</v>
      </c>
      <c r="Q6">
        <v>4</v>
      </c>
    </row>
    <row r="7" spans="2:17" x14ac:dyDescent="0.2">
      <c r="C7" s="40" t="s">
        <v>4</v>
      </c>
      <c r="D7" s="25" t="s">
        <v>75</v>
      </c>
      <c r="H7" s="40" t="s">
        <v>4</v>
      </c>
      <c r="I7" s="25" t="s">
        <v>44</v>
      </c>
      <c r="J7" t="str">
        <f t="shared" si="0"/>
        <v>ALCL</v>
      </c>
      <c r="M7" s="9" t="s">
        <v>96</v>
      </c>
      <c r="N7">
        <v>1</v>
      </c>
      <c r="O7">
        <v>1</v>
      </c>
      <c r="P7">
        <v>2</v>
      </c>
      <c r="Q7">
        <v>4</v>
      </c>
    </row>
    <row r="8" spans="2:17" x14ac:dyDescent="0.2">
      <c r="C8" s="40" t="s">
        <v>4</v>
      </c>
      <c r="D8" s="25" t="s">
        <v>70</v>
      </c>
      <c r="H8" s="30" t="s">
        <v>5</v>
      </c>
      <c r="I8" s="42" t="s">
        <v>61</v>
      </c>
      <c r="J8" t="str">
        <f t="shared" si="0"/>
        <v>ALCL</v>
      </c>
      <c r="M8" s="9" t="s">
        <v>97</v>
      </c>
      <c r="O8">
        <v>1</v>
      </c>
      <c r="P8">
        <v>1</v>
      </c>
      <c r="Q8">
        <v>2</v>
      </c>
    </row>
    <row r="9" spans="2:17" x14ac:dyDescent="0.2">
      <c r="C9" s="40" t="s">
        <v>4</v>
      </c>
      <c r="D9" s="25" t="s">
        <v>20</v>
      </c>
      <c r="H9" s="30" t="s">
        <v>5</v>
      </c>
      <c r="I9" s="42" t="s">
        <v>73</v>
      </c>
      <c r="J9" t="str">
        <f t="shared" si="0"/>
        <v>ALCL</v>
      </c>
      <c r="M9" s="9" t="s">
        <v>98</v>
      </c>
      <c r="P9">
        <v>1</v>
      </c>
      <c r="Q9">
        <v>1</v>
      </c>
    </row>
    <row r="10" spans="2:17" x14ac:dyDescent="0.2">
      <c r="C10" s="40" t="s">
        <v>4</v>
      </c>
      <c r="D10" s="25" t="s">
        <v>87</v>
      </c>
      <c r="H10" s="12" t="s">
        <v>6</v>
      </c>
      <c r="I10" s="13" t="s">
        <v>86</v>
      </c>
      <c r="J10" t="str">
        <f t="shared" si="0"/>
        <v>ALCL</v>
      </c>
      <c r="M10" s="9" t="s">
        <v>99</v>
      </c>
      <c r="N10">
        <v>1</v>
      </c>
      <c r="O10">
        <v>1</v>
      </c>
      <c r="P10">
        <v>1</v>
      </c>
      <c r="Q10">
        <v>3</v>
      </c>
    </row>
    <row r="11" spans="2:17" x14ac:dyDescent="0.2">
      <c r="C11" s="40" t="s">
        <v>4</v>
      </c>
      <c r="D11" s="25" t="s">
        <v>27</v>
      </c>
      <c r="H11" s="40" t="s">
        <v>4</v>
      </c>
      <c r="I11" s="25" t="s">
        <v>27</v>
      </c>
      <c r="J11" t="str">
        <f t="shared" si="0"/>
        <v>ASG</v>
      </c>
      <c r="M11" s="9" t="s">
        <v>100</v>
      </c>
      <c r="O11">
        <v>1</v>
      </c>
      <c r="P11">
        <v>1</v>
      </c>
      <c r="Q11">
        <v>2</v>
      </c>
    </row>
    <row r="12" spans="2:17" x14ac:dyDescent="0.2">
      <c r="C12" s="40" t="s">
        <v>4</v>
      </c>
      <c r="D12" s="25" t="s">
        <v>22</v>
      </c>
      <c r="H12" s="30" t="s">
        <v>5</v>
      </c>
      <c r="I12" s="42" t="s">
        <v>17</v>
      </c>
      <c r="J12" t="str">
        <f t="shared" si="0"/>
        <v>ASG</v>
      </c>
      <c r="M12" s="9" t="s">
        <v>101</v>
      </c>
      <c r="P12">
        <v>1</v>
      </c>
      <c r="Q12">
        <v>1</v>
      </c>
    </row>
    <row r="13" spans="2:17" x14ac:dyDescent="0.2">
      <c r="C13" s="40" t="s">
        <v>4</v>
      </c>
      <c r="D13" s="25" t="s">
        <v>78</v>
      </c>
      <c r="H13" s="12" t="s">
        <v>6</v>
      </c>
      <c r="I13" s="13" t="s">
        <v>51</v>
      </c>
      <c r="J13" t="str">
        <f t="shared" si="0"/>
        <v>ASG</v>
      </c>
      <c r="M13" s="9" t="s">
        <v>88</v>
      </c>
      <c r="O13">
        <v>2</v>
      </c>
      <c r="P13">
        <v>2</v>
      </c>
      <c r="Q13">
        <v>4</v>
      </c>
    </row>
    <row r="14" spans="2:17" x14ac:dyDescent="0.2">
      <c r="C14" s="40" t="s">
        <v>4</v>
      </c>
      <c r="D14" s="25" t="s">
        <v>79</v>
      </c>
      <c r="H14" s="12" t="s">
        <v>6</v>
      </c>
      <c r="I14" s="13" t="s">
        <v>80</v>
      </c>
      <c r="J14" t="str">
        <f t="shared" si="0"/>
        <v>ASG</v>
      </c>
      <c r="M14" s="9" t="s">
        <v>102</v>
      </c>
      <c r="O14">
        <v>2</v>
      </c>
      <c r="P14">
        <v>1</v>
      </c>
      <c r="Q14">
        <v>3</v>
      </c>
    </row>
    <row r="15" spans="2:17" x14ac:dyDescent="0.2">
      <c r="C15" s="40" t="s">
        <v>4</v>
      </c>
      <c r="D15" s="25" t="s">
        <v>33</v>
      </c>
      <c r="E15" s="13"/>
      <c r="H15" s="30" t="s">
        <v>5</v>
      </c>
      <c r="I15" s="42" t="s">
        <v>35</v>
      </c>
      <c r="J15" t="str">
        <f t="shared" si="0"/>
        <v>ASHB</v>
      </c>
      <c r="M15" s="9" t="s">
        <v>103</v>
      </c>
      <c r="O15">
        <v>1</v>
      </c>
      <c r="P15">
        <v>1</v>
      </c>
      <c r="Q15">
        <v>2</v>
      </c>
    </row>
    <row r="16" spans="2:17" x14ac:dyDescent="0.2">
      <c r="C16" s="40" t="s">
        <v>4</v>
      </c>
      <c r="D16" s="25" t="s">
        <v>21</v>
      </c>
      <c r="E16" s="13">
        <f>COUNTA(D4:D16)</f>
        <v>13</v>
      </c>
      <c r="H16" s="12" t="s">
        <v>6</v>
      </c>
      <c r="I16" s="13" t="s">
        <v>82</v>
      </c>
      <c r="J16" t="str">
        <f t="shared" si="0"/>
        <v>ASHB</v>
      </c>
      <c r="M16" s="9" t="s">
        <v>104</v>
      </c>
      <c r="N16">
        <v>1</v>
      </c>
      <c r="O16">
        <v>2</v>
      </c>
      <c r="Q16">
        <v>3</v>
      </c>
    </row>
    <row r="17" spans="3:17" x14ac:dyDescent="0.2">
      <c r="C17" s="30" t="s">
        <v>5</v>
      </c>
      <c r="D17" s="42" t="s">
        <v>26</v>
      </c>
      <c r="H17" s="12" t="s">
        <v>6</v>
      </c>
      <c r="I17" s="13" t="s">
        <v>40</v>
      </c>
      <c r="J17" t="str">
        <f t="shared" si="0"/>
        <v>ASLCNA</v>
      </c>
      <c r="M17" s="9" t="s">
        <v>105</v>
      </c>
      <c r="O17">
        <v>2</v>
      </c>
      <c r="P17">
        <v>2</v>
      </c>
      <c r="Q17">
        <v>4</v>
      </c>
    </row>
    <row r="18" spans="3:17" x14ac:dyDescent="0.2">
      <c r="C18" s="30" t="s">
        <v>5</v>
      </c>
      <c r="D18" s="42" t="s">
        <v>24</v>
      </c>
      <c r="H18" s="40" t="s">
        <v>4</v>
      </c>
      <c r="I18" s="25" t="s">
        <v>20</v>
      </c>
      <c r="J18" t="str">
        <f t="shared" si="0"/>
        <v>BBC</v>
      </c>
      <c r="M18" s="9" t="s">
        <v>106</v>
      </c>
      <c r="O18">
        <v>2</v>
      </c>
      <c r="P18">
        <v>1</v>
      </c>
      <c r="Q18">
        <v>3</v>
      </c>
    </row>
    <row r="19" spans="3:17" x14ac:dyDescent="0.2">
      <c r="C19" s="30" t="s">
        <v>5</v>
      </c>
      <c r="D19" s="42" t="s">
        <v>72</v>
      </c>
      <c r="E19" s="13"/>
      <c r="H19" s="30" t="s">
        <v>5</v>
      </c>
      <c r="I19" s="42" t="s">
        <v>69</v>
      </c>
      <c r="J19" t="str">
        <f t="shared" si="0"/>
        <v>BBC</v>
      </c>
      <c r="M19" s="9" t="s">
        <v>107</v>
      </c>
      <c r="P19">
        <v>1</v>
      </c>
      <c r="Q19">
        <v>1</v>
      </c>
    </row>
    <row r="20" spans="3:17" x14ac:dyDescent="0.2">
      <c r="C20" s="30" t="s">
        <v>5</v>
      </c>
      <c r="D20" s="42" t="s">
        <v>64</v>
      </c>
      <c r="H20" s="12" t="s">
        <v>6</v>
      </c>
      <c r="I20" s="13" t="s">
        <v>128</v>
      </c>
      <c r="J20" t="str">
        <f t="shared" si="0"/>
        <v>BBC</v>
      </c>
      <c r="M20" s="9" t="s">
        <v>108</v>
      </c>
      <c r="N20">
        <v>1</v>
      </c>
      <c r="P20">
        <v>1</v>
      </c>
      <c r="Q20">
        <v>2</v>
      </c>
    </row>
    <row r="21" spans="3:17" x14ac:dyDescent="0.2">
      <c r="C21" s="30" t="s">
        <v>5</v>
      </c>
      <c r="D21" s="42" t="s">
        <v>19</v>
      </c>
      <c r="H21" s="30" t="s">
        <v>5</v>
      </c>
      <c r="I21" s="42" t="s">
        <v>72</v>
      </c>
      <c r="J21" t="str">
        <f t="shared" si="0"/>
        <v>BBC76</v>
      </c>
      <c r="M21" s="9" t="s">
        <v>109</v>
      </c>
      <c r="P21">
        <v>1</v>
      </c>
      <c r="Q21">
        <v>1</v>
      </c>
    </row>
    <row r="22" spans="3:17" x14ac:dyDescent="0.2">
      <c r="C22" s="30" t="s">
        <v>5</v>
      </c>
      <c r="D22" s="42" t="s">
        <v>43</v>
      </c>
      <c r="H22" s="12" t="s">
        <v>6</v>
      </c>
      <c r="I22" s="13" t="s">
        <v>131</v>
      </c>
      <c r="J22" t="str">
        <f t="shared" si="0"/>
        <v>BBC76</v>
      </c>
      <c r="M22" s="9" t="s">
        <v>110</v>
      </c>
      <c r="O22">
        <v>2</v>
      </c>
      <c r="P22">
        <v>1</v>
      </c>
      <c r="Q22">
        <v>3</v>
      </c>
    </row>
    <row r="23" spans="3:17" x14ac:dyDescent="0.2">
      <c r="C23" s="30" t="s">
        <v>5</v>
      </c>
      <c r="D23" s="42" t="s">
        <v>58</v>
      </c>
      <c r="H23" s="12" t="s">
        <v>6</v>
      </c>
      <c r="I23" s="13" t="s">
        <v>55</v>
      </c>
      <c r="J23" t="str">
        <f t="shared" si="0"/>
        <v>BCD</v>
      </c>
      <c r="M23" s="9" t="s">
        <v>111</v>
      </c>
      <c r="O23">
        <v>1</v>
      </c>
      <c r="P23">
        <v>1</v>
      </c>
      <c r="Q23">
        <v>2</v>
      </c>
    </row>
    <row r="24" spans="3:17" x14ac:dyDescent="0.2">
      <c r="C24" s="30" t="s">
        <v>5</v>
      </c>
      <c r="D24" s="42" t="s">
        <v>17</v>
      </c>
      <c r="H24" s="30" t="s">
        <v>5</v>
      </c>
      <c r="I24" s="42" t="s">
        <v>26</v>
      </c>
      <c r="J24" t="str">
        <f t="shared" si="0"/>
        <v>BCDHF</v>
      </c>
      <c r="M24" s="9" t="s">
        <v>112</v>
      </c>
      <c r="N24">
        <v>1</v>
      </c>
      <c r="O24">
        <v>2</v>
      </c>
      <c r="Q24">
        <v>3</v>
      </c>
    </row>
    <row r="25" spans="3:17" x14ac:dyDescent="0.2">
      <c r="C25" s="30" t="s">
        <v>5</v>
      </c>
      <c r="D25" s="42" t="s">
        <v>42</v>
      </c>
      <c r="H25" s="30" t="s">
        <v>5</v>
      </c>
      <c r="I25" s="42" t="s">
        <v>23</v>
      </c>
      <c r="J25" t="str">
        <f t="shared" si="0"/>
        <v>BCDHF</v>
      </c>
      <c r="M25" s="9" t="s">
        <v>113</v>
      </c>
      <c r="N25">
        <v>2</v>
      </c>
      <c r="P25">
        <v>2</v>
      </c>
      <c r="Q25">
        <v>4</v>
      </c>
    </row>
    <row r="26" spans="3:17" x14ac:dyDescent="0.2">
      <c r="C26" s="30" t="s">
        <v>5</v>
      </c>
      <c r="D26" s="42" t="s">
        <v>18</v>
      </c>
      <c r="H26" s="12" t="s">
        <v>6</v>
      </c>
      <c r="I26" s="13" t="s">
        <v>16</v>
      </c>
      <c r="J26" t="str">
        <f t="shared" si="0"/>
        <v>BCDHF</v>
      </c>
      <c r="M26" s="9" t="s">
        <v>137</v>
      </c>
      <c r="P26">
        <v>1</v>
      </c>
      <c r="Q26">
        <v>1</v>
      </c>
    </row>
    <row r="27" spans="3:17" x14ac:dyDescent="0.2">
      <c r="C27" s="30" t="s">
        <v>5</v>
      </c>
      <c r="D27" s="42" t="s">
        <v>25</v>
      </c>
      <c r="H27" s="12" t="s">
        <v>6</v>
      </c>
      <c r="I27" s="13" t="s">
        <v>53</v>
      </c>
      <c r="J27" t="str">
        <f t="shared" si="0"/>
        <v>BCDHF</v>
      </c>
      <c r="M27" s="9" t="s">
        <v>114</v>
      </c>
      <c r="O27">
        <v>1</v>
      </c>
      <c r="P27">
        <v>2</v>
      </c>
      <c r="Q27">
        <v>3</v>
      </c>
    </row>
    <row r="28" spans="3:17" x14ac:dyDescent="0.2">
      <c r="C28" s="30" t="s">
        <v>5</v>
      </c>
      <c r="D28" s="42" t="s">
        <v>54</v>
      </c>
      <c r="H28" s="30" t="s">
        <v>5</v>
      </c>
      <c r="I28" s="42" t="s">
        <v>139</v>
      </c>
      <c r="J28" t="str">
        <f t="shared" si="0"/>
        <v>BCS</v>
      </c>
      <c r="M28" s="9" t="s">
        <v>115</v>
      </c>
      <c r="P28">
        <v>2</v>
      </c>
      <c r="Q28">
        <v>2</v>
      </c>
    </row>
    <row r="29" spans="3:17" x14ac:dyDescent="0.2">
      <c r="C29" s="30" t="s">
        <v>5</v>
      </c>
      <c r="D29" s="42" t="s">
        <v>125</v>
      </c>
      <c r="H29" s="30" t="s">
        <v>5</v>
      </c>
      <c r="I29" s="42" t="s">
        <v>76</v>
      </c>
      <c r="J29" t="str">
        <f t="shared" si="0"/>
        <v>BCS</v>
      </c>
      <c r="M29" s="9" t="s">
        <v>116</v>
      </c>
      <c r="N29">
        <v>2</v>
      </c>
      <c r="P29">
        <v>1</v>
      </c>
      <c r="Q29">
        <v>3</v>
      </c>
    </row>
    <row r="30" spans="3:17" x14ac:dyDescent="0.2">
      <c r="C30" s="30" t="s">
        <v>5</v>
      </c>
      <c r="D30" s="42" t="s">
        <v>38</v>
      </c>
      <c r="H30" s="12" t="s">
        <v>6</v>
      </c>
      <c r="I30" s="13" t="s">
        <v>15</v>
      </c>
      <c r="J30" t="str">
        <f t="shared" si="0"/>
        <v>BCS</v>
      </c>
      <c r="M30" s="9" t="s">
        <v>117</v>
      </c>
      <c r="O30">
        <v>1</v>
      </c>
      <c r="P30">
        <v>1</v>
      </c>
      <c r="Q30">
        <v>2</v>
      </c>
    </row>
    <row r="31" spans="3:17" x14ac:dyDescent="0.2">
      <c r="C31" s="30" t="s">
        <v>5</v>
      </c>
      <c r="D31" s="42" t="s">
        <v>69</v>
      </c>
      <c r="H31" s="30" t="s">
        <v>5</v>
      </c>
      <c r="I31" s="42" t="s">
        <v>58</v>
      </c>
      <c r="J31" t="str">
        <f t="shared" si="0"/>
        <v>BCT</v>
      </c>
      <c r="M31" s="9" t="s">
        <v>118</v>
      </c>
      <c r="N31">
        <v>1</v>
      </c>
      <c r="O31">
        <v>1</v>
      </c>
      <c r="P31">
        <v>1</v>
      </c>
      <c r="Q31">
        <v>3</v>
      </c>
    </row>
    <row r="32" spans="3:17" x14ac:dyDescent="0.2">
      <c r="C32" s="30" t="s">
        <v>5</v>
      </c>
      <c r="D32" s="42" t="s">
        <v>57</v>
      </c>
      <c r="H32" s="12" t="s">
        <v>6</v>
      </c>
      <c r="I32" s="13" t="s">
        <v>83</v>
      </c>
      <c r="J32" t="str">
        <f t="shared" si="0"/>
        <v>BCT</v>
      </c>
      <c r="M32" s="9" t="s">
        <v>119</v>
      </c>
      <c r="O32">
        <v>1</v>
      </c>
      <c r="P32">
        <v>2</v>
      </c>
      <c r="Q32">
        <v>3</v>
      </c>
    </row>
    <row r="33" spans="3:17" x14ac:dyDescent="0.2">
      <c r="C33" s="30" t="s">
        <v>5</v>
      </c>
      <c r="D33" s="42" t="s">
        <v>41</v>
      </c>
      <c r="H33" s="40" t="s">
        <v>4</v>
      </c>
      <c r="I33" s="25" t="s">
        <v>65</v>
      </c>
      <c r="J33" t="str">
        <f t="shared" si="0"/>
        <v>BLS</v>
      </c>
      <c r="M33" s="9" t="s">
        <v>120</v>
      </c>
      <c r="O33">
        <v>1</v>
      </c>
      <c r="P33">
        <v>1</v>
      </c>
      <c r="Q33">
        <v>2</v>
      </c>
    </row>
    <row r="34" spans="3:17" x14ac:dyDescent="0.2">
      <c r="C34" s="30" t="s">
        <v>5</v>
      </c>
      <c r="D34" s="42" t="s">
        <v>73</v>
      </c>
      <c r="H34" s="30" t="s">
        <v>5</v>
      </c>
      <c r="I34" s="42" t="s">
        <v>64</v>
      </c>
      <c r="J34" t="str">
        <f t="shared" si="0"/>
        <v>BLS</v>
      </c>
      <c r="M34" s="9" t="s">
        <v>121</v>
      </c>
      <c r="N34">
        <v>2</v>
      </c>
      <c r="O34">
        <v>1</v>
      </c>
      <c r="P34">
        <v>2</v>
      </c>
      <c r="Q34">
        <v>5</v>
      </c>
    </row>
    <row r="35" spans="3:17" x14ac:dyDescent="0.2">
      <c r="C35" s="30" t="s">
        <v>5</v>
      </c>
      <c r="D35" s="42" t="s">
        <v>35</v>
      </c>
      <c r="H35" s="30" t="s">
        <v>5</v>
      </c>
      <c r="I35" s="42" t="s">
        <v>66</v>
      </c>
      <c r="J35" t="str">
        <f t="shared" si="0"/>
        <v>BLS</v>
      </c>
      <c r="M35" s="9" t="s">
        <v>123</v>
      </c>
      <c r="N35">
        <v>13</v>
      </c>
      <c r="O35">
        <v>28</v>
      </c>
      <c r="P35">
        <v>38</v>
      </c>
      <c r="Q35">
        <v>79</v>
      </c>
    </row>
    <row r="36" spans="3:17" x14ac:dyDescent="0.2">
      <c r="C36" s="30" t="s">
        <v>5</v>
      </c>
      <c r="D36" s="42" t="s">
        <v>61</v>
      </c>
      <c r="H36" s="30" t="s">
        <v>5</v>
      </c>
      <c r="I36" s="42" t="s">
        <v>39</v>
      </c>
      <c r="J36" t="str">
        <f t="shared" ref="J36:J67" si="1">MID(I36,1,SEARCH("-",I36,1)-1)</f>
        <v>BPLED</v>
      </c>
    </row>
    <row r="37" spans="3:17" x14ac:dyDescent="0.2">
      <c r="C37" s="30" t="s">
        <v>5</v>
      </c>
      <c r="D37" s="42" t="s">
        <v>76</v>
      </c>
      <c r="H37" s="30" t="s">
        <v>5</v>
      </c>
      <c r="I37" s="42" t="s">
        <v>41</v>
      </c>
      <c r="J37" t="str">
        <f t="shared" si="1"/>
        <v>BPLED</v>
      </c>
    </row>
    <row r="38" spans="3:17" x14ac:dyDescent="0.2">
      <c r="C38" s="30" t="s">
        <v>5</v>
      </c>
      <c r="D38" s="42" t="s">
        <v>47</v>
      </c>
      <c r="H38" s="12" t="s">
        <v>6</v>
      </c>
      <c r="I38" s="13" t="s">
        <v>60</v>
      </c>
      <c r="J38" t="str">
        <f t="shared" si="1"/>
        <v>BPLED</v>
      </c>
    </row>
    <row r="39" spans="3:17" x14ac:dyDescent="0.2">
      <c r="C39" s="30" t="s">
        <v>5</v>
      </c>
      <c r="D39" s="42" t="s">
        <v>39</v>
      </c>
      <c r="H39" s="12" t="s">
        <v>6</v>
      </c>
      <c r="I39" s="13" t="s">
        <v>81</v>
      </c>
      <c r="J39" t="str">
        <f t="shared" si="1"/>
        <v>BPLED</v>
      </c>
    </row>
    <row r="40" spans="3:17" x14ac:dyDescent="0.2">
      <c r="C40" s="30" t="s">
        <v>5</v>
      </c>
      <c r="D40" s="42" t="s">
        <v>23</v>
      </c>
      <c r="H40" s="30" t="s">
        <v>5</v>
      </c>
      <c r="I40" s="42" t="s">
        <v>19</v>
      </c>
      <c r="J40" t="str">
        <f t="shared" si="1"/>
        <v>BUSF</v>
      </c>
    </row>
    <row r="41" spans="3:17" x14ac:dyDescent="0.2">
      <c r="C41" s="30" t="s">
        <v>5</v>
      </c>
      <c r="D41" s="42" t="s">
        <v>139</v>
      </c>
      <c r="H41" s="30" t="s">
        <v>5</v>
      </c>
      <c r="I41" s="42" t="s">
        <v>57</v>
      </c>
      <c r="J41" t="str">
        <f t="shared" si="1"/>
        <v>BUSF</v>
      </c>
    </row>
    <row r="42" spans="3:17" x14ac:dyDescent="0.2">
      <c r="C42" s="30" t="s">
        <v>5</v>
      </c>
      <c r="D42" s="42" t="s">
        <v>52</v>
      </c>
      <c r="H42" s="12" t="s">
        <v>6</v>
      </c>
      <c r="I42" s="13" t="s">
        <v>59</v>
      </c>
      <c r="J42" t="str">
        <f t="shared" si="1"/>
        <v>BUSF</v>
      </c>
    </row>
    <row r="43" spans="3:17" x14ac:dyDescent="0.2">
      <c r="C43" s="30" t="s">
        <v>5</v>
      </c>
      <c r="D43" s="42" t="s">
        <v>126</v>
      </c>
      <c r="H43" s="12" t="s">
        <v>6</v>
      </c>
      <c r="I43" s="13" t="s">
        <v>85</v>
      </c>
      <c r="J43" t="str">
        <f t="shared" si="1"/>
        <v>CJL</v>
      </c>
    </row>
    <row r="44" spans="3:17" x14ac:dyDescent="0.2">
      <c r="C44" s="30" t="s">
        <v>5</v>
      </c>
      <c r="D44" s="42" t="s">
        <v>66</v>
      </c>
      <c r="E44" s="13">
        <f>COUNTA(D17:D44)</f>
        <v>28</v>
      </c>
      <c r="H44" s="40" t="s">
        <v>4</v>
      </c>
      <c r="I44" s="25" t="s">
        <v>90</v>
      </c>
      <c r="J44" t="str">
        <f t="shared" si="1"/>
        <v>CLBF</v>
      </c>
    </row>
    <row r="45" spans="3:17" x14ac:dyDescent="0.2">
      <c r="C45" s="12" t="s">
        <v>6</v>
      </c>
      <c r="D45" s="13" t="s">
        <v>51</v>
      </c>
      <c r="H45" s="12" t="s">
        <v>6</v>
      </c>
      <c r="I45" s="13" t="s">
        <v>29</v>
      </c>
      <c r="J45" t="str">
        <f t="shared" si="1"/>
        <v>CLBF</v>
      </c>
    </row>
    <row r="46" spans="3:17" x14ac:dyDescent="0.2">
      <c r="C46" s="12" t="s">
        <v>6</v>
      </c>
      <c r="D46" s="13" t="s">
        <v>45</v>
      </c>
      <c r="H46" s="12" t="s">
        <v>6</v>
      </c>
      <c r="I46" s="13" t="s">
        <v>28</v>
      </c>
      <c r="J46" t="str">
        <f t="shared" si="1"/>
        <v>EBC</v>
      </c>
    </row>
    <row r="47" spans="3:17" x14ac:dyDescent="0.2">
      <c r="C47" s="12" t="s">
        <v>6</v>
      </c>
      <c r="D47" s="13" t="s">
        <v>28</v>
      </c>
      <c r="E47" s="13"/>
      <c r="H47" s="30" t="s">
        <v>5</v>
      </c>
      <c r="I47" s="42" t="s">
        <v>24</v>
      </c>
      <c r="J47" t="str">
        <f t="shared" si="1"/>
        <v>ELS</v>
      </c>
    </row>
    <row r="48" spans="3:17" x14ac:dyDescent="0.2">
      <c r="C48" s="12" t="s">
        <v>6</v>
      </c>
      <c r="D48" s="13" t="s">
        <v>29</v>
      </c>
      <c r="H48" s="30" t="s">
        <v>5</v>
      </c>
      <c r="I48" s="42" t="s">
        <v>52</v>
      </c>
      <c r="J48" t="str">
        <f t="shared" si="1"/>
        <v>ELS</v>
      </c>
    </row>
    <row r="49" spans="2:10" x14ac:dyDescent="0.2">
      <c r="C49" s="12" t="s">
        <v>6</v>
      </c>
      <c r="D49" s="13" t="s">
        <v>60</v>
      </c>
      <c r="H49" s="12" t="s">
        <v>6</v>
      </c>
      <c r="I49" s="13" t="s">
        <v>127</v>
      </c>
      <c r="J49" t="str">
        <f t="shared" si="1"/>
        <v>ELS</v>
      </c>
    </row>
    <row r="50" spans="2:10" x14ac:dyDescent="0.2">
      <c r="C50" s="12" t="s">
        <v>6</v>
      </c>
      <c r="D50" s="13" t="s">
        <v>59</v>
      </c>
      <c r="H50" s="30" t="s">
        <v>5</v>
      </c>
      <c r="I50" s="42" t="s">
        <v>43</v>
      </c>
      <c r="J50" t="str">
        <f t="shared" si="1"/>
        <v>ESMGO</v>
      </c>
    </row>
    <row r="51" spans="2:10" x14ac:dyDescent="0.2">
      <c r="C51" s="12" t="s">
        <v>6</v>
      </c>
      <c r="D51" s="13" t="s">
        <v>81</v>
      </c>
      <c r="H51" s="12" t="s">
        <v>6</v>
      </c>
      <c r="I51" s="13" t="s">
        <v>71</v>
      </c>
      <c r="J51" t="str">
        <f t="shared" si="1"/>
        <v>ESMGO</v>
      </c>
    </row>
    <row r="52" spans="2:10" x14ac:dyDescent="0.2">
      <c r="C52" s="12" t="s">
        <v>6</v>
      </c>
      <c r="D52" s="13" t="s">
        <v>85</v>
      </c>
      <c r="H52" s="40" t="s">
        <v>4</v>
      </c>
      <c r="I52" s="25" t="s">
        <v>78</v>
      </c>
      <c r="J52" t="str">
        <f t="shared" si="1"/>
        <v>ESPBAD</v>
      </c>
    </row>
    <row r="53" spans="2:10" x14ac:dyDescent="0.2">
      <c r="C53" s="12" t="s">
        <v>6</v>
      </c>
      <c r="D53" s="13" t="s">
        <v>74</v>
      </c>
      <c r="H53" s="30" t="s">
        <v>5</v>
      </c>
      <c r="I53" s="42" t="s">
        <v>125</v>
      </c>
      <c r="J53" t="str">
        <f t="shared" si="1"/>
        <v>ESPBAD</v>
      </c>
    </row>
    <row r="54" spans="2:10" x14ac:dyDescent="0.2">
      <c r="C54" s="12" t="s">
        <v>6</v>
      </c>
      <c r="D54" s="13" t="s">
        <v>36</v>
      </c>
      <c r="H54" s="30" t="s">
        <v>5</v>
      </c>
      <c r="I54" s="42" t="s">
        <v>126</v>
      </c>
      <c r="J54" t="str">
        <f t="shared" si="1"/>
        <v>ESPBAD</v>
      </c>
    </row>
    <row r="55" spans="2:10" x14ac:dyDescent="0.2">
      <c r="C55" s="12" t="s">
        <v>6</v>
      </c>
      <c r="D55" s="13" t="s">
        <v>50</v>
      </c>
      <c r="H55" s="40" t="s">
        <v>4</v>
      </c>
      <c r="I55" s="25" t="s">
        <v>75</v>
      </c>
      <c r="J55" t="str">
        <f t="shared" si="1"/>
        <v>HAC</v>
      </c>
    </row>
    <row r="56" spans="2:10" x14ac:dyDescent="0.2">
      <c r="C56" s="12" t="s">
        <v>6</v>
      </c>
      <c r="D56" s="13" t="s">
        <v>63</v>
      </c>
      <c r="H56" s="40" t="s">
        <v>4</v>
      </c>
      <c r="I56" s="25" t="s">
        <v>79</v>
      </c>
      <c r="J56" t="str">
        <f t="shared" si="1"/>
        <v>HAC</v>
      </c>
    </row>
    <row r="57" spans="2:10" x14ac:dyDescent="0.2">
      <c r="B57" s="13"/>
      <c r="C57" s="12" t="s">
        <v>6</v>
      </c>
      <c r="D57" s="13" t="s">
        <v>56</v>
      </c>
      <c r="H57" s="12" t="s">
        <v>6</v>
      </c>
      <c r="I57" t="s">
        <v>132</v>
      </c>
      <c r="J57" t="str">
        <f t="shared" si="1"/>
        <v>HAC</v>
      </c>
    </row>
    <row r="58" spans="2:10" x14ac:dyDescent="0.2">
      <c r="C58" s="12" t="s">
        <v>6</v>
      </c>
      <c r="D58" s="13" t="s">
        <v>46</v>
      </c>
      <c r="H58" s="12" t="s">
        <v>6</v>
      </c>
      <c r="I58" s="13" t="s">
        <v>130</v>
      </c>
      <c r="J58" t="str">
        <f t="shared" si="1"/>
        <v>HAC</v>
      </c>
    </row>
    <row r="59" spans="2:10" x14ac:dyDescent="0.2">
      <c r="C59" s="12" t="s">
        <v>6</v>
      </c>
      <c r="D59" s="13" t="s">
        <v>71</v>
      </c>
      <c r="H59" s="12" t="s">
        <v>6</v>
      </c>
      <c r="I59" s="13" t="s">
        <v>129</v>
      </c>
      <c r="J59" t="str">
        <f t="shared" si="1"/>
        <v>LCH</v>
      </c>
    </row>
    <row r="60" spans="2:10" x14ac:dyDescent="0.2">
      <c r="C60" s="12" t="s">
        <v>6</v>
      </c>
      <c r="D60" s="13" t="s">
        <v>16</v>
      </c>
      <c r="H60" s="30" t="s">
        <v>5</v>
      </c>
      <c r="I60" s="42" t="s">
        <v>38</v>
      </c>
      <c r="J60" t="str">
        <f t="shared" si="1"/>
        <v>LPD</v>
      </c>
    </row>
    <row r="61" spans="2:10" x14ac:dyDescent="0.2">
      <c r="C61" s="12" t="s">
        <v>6</v>
      </c>
      <c r="D61" s="13" t="s">
        <v>128</v>
      </c>
      <c r="H61" s="12" t="s">
        <v>6</v>
      </c>
      <c r="I61" s="13" t="s">
        <v>56</v>
      </c>
      <c r="J61" t="str">
        <f t="shared" si="1"/>
        <v>LPD</v>
      </c>
    </row>
    <row r="62" spans="2:10" x14ac:dyDescent="0.2">
      <c r="C62" s="12" t="s">
        <v>6</v>
      </c>
      <c r="D62" s="13" t="s">
        <v>40</v>
      </c>
      <c r="H62" s="12" t="s">
        <v>6</v>
      </c>
      <c r="I62" t="s">
        <v>135</v>
      </c>
      <c r="J62" t="str">
        <f t="shared" si="1"/>
        <v>LPD</v>
      </c>
    </row>
    <row r="63" spans="2:10" x14ac:dyDescent="0.2">
      <c r="C63" s="12" t="s">
        <v>6</v>
      </c>
      <c r="D63" s="13" t="s">
        <v>82</v>
      </c>
      <c r="H63" s="12" t="s">
        <v>6</v>
      </c>
      <c r="I63" s="13" t="s">
        <v>36</v>
      </c>
      <c r="J63" t="str">
        <f t="shared" si="1"/>
        <v>LVM</v>
      </c>
    </row>
    <row r="64" spans="2:10" x14ac:dyDescent="0.2">
      <c r="C64" s="12" t="s">
        <v>6</v>
      </c>
      <c r="D64" s="13" t="s">
        <v>80</v>
      </c>
      <c r="H64" s="12" t="s">
        <v>6</v>
      </c>
      <c r="I64" t="s">
        <v>48</v>
      </c>
      <c r="J64" t="str">
        <f t="shared" si="1"/>
        <v>LVM</v>
      </c>
    </row>
    <row r="65" spans="3:10" x14ac:dyDescent="0.2">
      <c r="C65" s="12" t="s">
        <v>6</v>
      </c>
      <c r="D65" s="13" t="s">
        <v>62</v>
      </c>
      <c r="H65" s="40" t="s">
        <v>4</v>
      </c>
      <c r="I65" s="25" t="s">
        <v>70</v>
      </c>
      <c r="J65" t="str">
        <f t="shared" si="1"/>
        <v>MDMSA</v>
      </c>
    </row>
    <row r="66" spans="3:10" x14ac:dyDescent="0.2">
      <c r="C66" s="12" t="s">
        <v>6</v>
      </c>
      <c r="D66" s="13" t="s">
        <v>55</v>
      </c>
      <c r="H66" s="40" t="s">
        <v>4</v>
      </c>
      <c r="I66" s="25" t="s">
        <v>33</v>
      </c>
      <c r="J66" t="str">
        <f t="shared" si="1"/>
        <v>MDMSA</v>
      </c>
    </row>
    <row r="67" spans="3:10" x14ac:dyDescent="0.2">
      <c r="C67" s="12" t="s">
        <v>6</v>
      </c>
      <c r="D67" s="13" t="s">
        <v>131</v>
      </c>
      <c r="H67" s="12" t="s">
        <v>6</v>
      </c>
      <c r="I67" s="13" t="s">
        <v>74</v>
      </c>
      <c r="J67" t="str">
        <f t="shared" si="1"/>
        <v>MDMSA</v>
      </c>
    </row>
    <row r="68" spans="3:10" x14ac:dyDescent="0.2">
      <c r="C68" s="12" t="s">
        <v>6</v>
      </c>
      <c r="D68" s="13" t="s">
        <v>134</v>
      </c>
      <c r="H68" s="30" t="s">
        <v>5</v>
      </c>
      <c r="I68" s="42" t="s">
        <v>25</v>
      </c>
      <c r="J68" t="str">
        <f t="shared" ref="J68:J82" si="2">MID(I68,1,SEARCH("-",I68,1)-1)</f>
        <v>OVL</v>
      </c>
    </row>
    <row r="69" spans="3:10" x14ac:dyDescent="0.2">
      <c r="C69" s="12" t="s">
        <v>6</v>
      </c>
      <c r="D69" s="13" t="s">
        <v>130</v>
      </c>
      <c r="H69" s="12" t="s">
        <v>6</v>
      </c>
      <c r="I69" s="13" t="s">
        <v>14</v>
      </c>
      <c r="J69" t="str">
        <f t="shared" si="2"/>
        <v>OVL</v>
      </c>
    </row>
    <row r="70" spans="3:10" x14ac:dyDescent="0.2">
      <c r="C70" s="12" t="s">
        <v>6</v>
      </c>
      <c r="D70" s="13" t="s">
        <v>127</v>
      </c>
      <c r="H70" s="40" t="s">
        <v>4</v>
      </c>
      <c r="I70" s="25" t="s">
        <v>22</v>
      </c>
      <c r="J70" t="str">
        <f t="shared" si="2"/>
        <v>PMBC</v>
      </c>
    </row>
    <row r="71" spans="3:10" x14ac:dyDescent="0.2">
      <c r="C71" s="12" t="s">
        <v>6</v>
      </c>
      <c r="D71" s="13" t="s">
        <v>83</v>
      </c>
      <c r="H71" s="30" t="s">
        <v>5</v>
      </c>
      <c r="I71" s="42" t="s">
        <v>42</v>
      </c>
      <c r="J71" t="str">
        <f t="shared" si="2"/>
        <v>PMBC</v>
      </c>
    </row>
    <row r="72" spans="3:10" x14ac:dyDescent="0.2">
      <c r="C72" s="12" t="s">
        <v>6</v>
      </c>
      <c r="D72" s="13" t="s">
        <v>129</v>
      </c>
      <c r="E72" s="13"/>
      <c r="H72" s="12" t="s">
        <v>6</v>
      </c>
      <c r="I72" s="13" t="s">
        <v>63</v>
      </c>
      <c r="J72" t="str">
        <f t="shared" si="2"/>
        <v>PMBC</v>
      </c>
    </row>
    <row r="73" spans="3:10" x14ac:dyDescent="0.2">
      <c r="C73" s="12" t="s">
        <v>6</v>
      </c>
      <c r="D73" s="13" t="s">
        <v>14</v>
      </c>
      <c r="H73" s="30" t="s">
        <v>5</v>
      </c>
      <c r="I73" s="42" t="s">
        <v>18</v>
      </c>
      <c r="J73" t="str">
        <f t="shared" si="2"/>
        <v>TAQUIN</v>
      </c>
    </row>
    <row r="74" spans="3:10" x14ac:dyDescent="0.2">
      <c r="C74" s="12" t="s">
        <v>6</v>
      </c>
      <c r="D74" s="13" t="s">
        <v>86</v>
      </c>
      <c r="H74" s="12" t="s">
        <v>6</v>
      </c>
      <c r="I74" t="s">
        <v>49</v>
      </c>
      <c r="J74" t="str">
        <f t="shared" si="2"/>
        <v>TAQUIN</v>
      </c>
    </row>
    <row r="75" spans="3:10" x14ac:dyDescent="0.2">
      <c r="C75" s="12" t="s">
        <v>6</v>
      </c>
      <c r="D75" s="13" t="s">
        <v>53</v>
      </c>
      <c r="H75" s="12" t="s">
        <v>6</v>
      </c>
      <c r="I75" s="13" t="s">
        <v>62</v>
      </c>
      <c r="J75" t="str">
        <f t="shared" si="2"/>
        <v>TAQUIN</v>
      </c>
    </row>
    <row r="76" spans="3:10" x14ac:dyDescent="0.2">
      <c r="C76" s="12" t="s">
        <v>6</v>
      </c>
      <c r="D76" s="13" t="s">
        <v>15</v>
      </c>
      <c r="H76" s="30" t="s">
        <v>5</v>
      </c>
      <c r="I76" s="42" t="s">
        <v>47</v>
      </c>
      <c r="J76" t="str">
        <f t="shared" si="2"/>
        <v>USSJ</v>
      </c>
    </row>
    <row r="77" spans="3:10" x14ac:dyDescent="0.2">
      <c r="C77" s="12" t="s">
        <v>6</v>
      </c>
      <c r="D77" t="s">
        <v>48</v>
      </c>
      <c r="H77" s="12" t="s">
        <v>6</v>
      </c>
      <c r="I77" s="13" t="s">
        <v>50</v>
      </c>
      <c r="J77" t="str">
        <f t="shared" si="2"/>
        <v>USSJ</v>
      </c>
    </row>
    <row r="78" spans="3:10" x14ac:dyDescent="0.2">
      <c r="C78" s="12" t="s">
        <v>6</v>
      </c>
      <c r="D78" t="s">
        <v>136</v>
      </c>
      <c r="H78" s="40" t="s">
        <v>4</v>
      </c>
      <c r="I78" s="25" t="s">
        <v>87</v>
      </c>
      <c r="J78" t="str">
        <f t="shared" si="2"/>
        <v>YBC</v>
      </c>
    </row>
    <row r="79" spans="3:10" x14ac:dyDescent="0.2">
      <c r="C79" s="12" t="s">
        <v>6</v>
      </c>
      <c r="D79" t="s">
        <v>135</v>
      </c>
      <c r="H79" s="40" t="s">
        <v>4</v>
      </c>
      <c r="I79" s="25" t="s">
        <v>21</v>
      </c>
      <c r="J79" t="str">
        <f t="shared" si="2"/>
        <v>YBC</v>
      </c>
    </row>
    <row r="80" spans="3:10" x14ac:dyDescent="0.2">
      <c r="C80" s="12" t="s">
        <v>6</v>
      </c>
      <c r="D80" t="s">
        <v>132</v>
      </c>
      <c r="H80" s="30" t="s">
        <v>5</v>
      </c>
      <c r="I80" s="42" t="s">
        <v>54</v>
      </c>
      <c r="J80" t="str">
        <f t="shared" si="2"/>
        <v>YBC</v>
      </c>
    </row>
    <row r="81" spans="3:10" x14ac:dyDescent="0.2">
      <c r="C81" s="12" t="s">
        <v>6</v>
      </c>
      <c r="D81" t="s">
        <v>133</v>
      </c>
      <c r="H81" s="12" t="s">
        <v>6</v>
      </c>
      <c r="I81" s="13" t="s">
        <v>134</v>
      </c>
      <c r="J81" t="str">
        <f t="shared" si="2"/>
        <v>YBC</v>
      </c>
    </row>
    <row r="82" spans="3:10" x14ac:dyDescent="0.2">
      <c r="C82" s="12" t="s">
        <v>6</v>
      </c>
      <c r="D82" t="s">
        <v>49</v>
      </c>
      <c r="E82">
        <f>COUNTA(D45:D82)</f>
        <v>38</v>
      </c>
      <c r="H82" s="12" t="s">
        <v>6</v>
      </c>
      <c r="I82" t="s">
        <v>133</v>
      </c>
      <c r="J82" t="str">
        <f t="shared" si="2"/>
        <v>YBC</v>
      </c>
    </row>
  </sheetData>
  <autoFilter ref="H3:K72" xr:uid="{00000000-0001-0000-0100-000000000000}">
    <sortState xmlns:xlrd2="http://schemas.microsoft.com/office/spreadsheetml/2017/richdata2" ref="H4:K82">
      <sortCondition ref="I3:I72"/>
    </sortState>
  </autoFilter>
  <phoneticPr fontId="13" type="noConversion"/>
  <pageMargins left="0.70866141732283472" right="0.70866141732283472" top="0.39370078740157483" bottom="0" header="0.31496062992125984" footer="0.31496062992125984"/>
  <pageSetup paperSize="9" scale="150"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Théorique 2022_2023</vt:lpstr>
      <vt:lpstr>Feuil1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registered user</dc:creator>
  <cp:lastModifiedBy>Patrick</cp:lastModifiedBy>
  <cp:lastPrinted>2023-06-03T21:40:13Z</cp:lastPrinted>
  <dcterms:created xsi:type="dcterms:W3CDTF">2009-06-24T20:32:17Z</dcterms:created>
  <dcterms:modified xsi:type="dcterms:W3CDTF">2023-06-03T21:42:10Z</dcterms:modified>
</cp:coreProperties>
</file>